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W Edyta\Desktop\CUW artykuły spożywcze\"/>
    </mc:Choice>
  </mc:AlternateContent>
  <bookViews>
    <workbookView xWindow="0" yWindow="0" windowWidth="28800" windowHeight="12180" activeTab="2"/>
  </bookViews>
  <sheets>
    <sheet name="PAKIET 1 ogól" sheetId="19" r:id="rId1"/>
    <sheet name="PAKIET 2 ryby" sheetId="17" r:id="rId2"/>
    <sheet name="PAKIET 3 pieczywo" sheetId="16" r:id="rId3"/>
    <sheet name="PAKIET 4 mleczne" sheetId="18" r:id="rId4"/>
    <sheet name="PAKIET 5 owoce" sheetId="13" r:id="rId5"/>
    <sheet name="PAKIET 6 mięso" sheetId="14" r:id="rId6"/>
    <sheet name="PAKIET 7 drób" sheetId="15" r:id="rId7"/>
  </sheets>
  <definedNames>
    <definedName name="_xlnm._FilterDatabase" localSheetId="0" hidden="1">'PAKIET 1 ogól'!$A$8:$I$63</definedName>
    <definedName name="_xlnm._FilterDatabase" localSheetId="3" hidden="1">'PAKIET 4 mleczne'!$D$8:$I$21</definedName>
    <definedName name="_xlnm._FilterDatabase" localSheetId="4" hidden="1">'PAKIET 5 owoce'!$A$9:$I$58</definedName>
  </definedNames>
  <calcPr calcId="162913"/>
</workbook>
</file>

<file path=xl/calcChain.xml><?xml version="1.0" encoding="utf-8"?>
<calcChain xmlns="http://schemas.openxmlformats.org/spreadsheetml/2006/main">
  <c r="H17" i="16" l="1"/>
  <c r="H16" i="16"/>
  <c r="F16" i="16"/>
  <c r="I16" i="16" s="1"/>
  <c r="I17" i="16" s="1"/>
  <c r="I15" i="16"/>
  <c r="H15" i="16"/>
  <c r="F15" i="16"/>
  <c r="H14" i="15" l="1"/>
  <c r="F12" i="15" l="1"/>
  <c r="I12" i="15" s="1"/>
  <c r="H12" i="15"/>
  <c r="F13" i="15"/>
  <c r="I13" i="15" s="1"/>
  <c r="H13" i="15"/>
  <c r="F10" i="15"/>
  <c r="H10" i="15"/>
  <c r="I10" i="15"/>
  <c r="H11" i="14"/>
  <c r="I11" i="14"/>
  <c r="H12" i="14"/>
  <c r="H13" i="14"/>
  <c r="H14" i="14"/>
  <c r="H16" i="14"/>
  <c r="I16" i="14"/>
  <c r="H15" i="14"/>
  <c r="F10" i="14"/>
  <c r="I10" i="14"/>
  <c r="H10" i="14"/>
  <c r="H17" i="14" s="1"/>
  <c r="F11" i="14"/>
  <c r="F12" i="14"/>
  <c r="I12" i="14" s="1"/>
  <c r="F13" i="14"/>
  <c r="I13" i="14" s="1"/>
  <c r="F14" i="14"/>
  <c r="I14" i="14" s="1"/>
  <c r="F16" i="14"/>
  <c r="F15" i="14"/>
  <c r="I15" i="14" s="1"/>
  <c r="F11" i="13"/>
  <c r="I11" i="13" s="1"/>
  <c r="H11" i="13"/>
  <c r="F12" i="13"/>
  <c r="I12" i="13" s="1"/>
  <c r="H12" i="13"/>
  <c r="F13" i="13"/>
  <c r="I13" i="13" s="1"/>
  <c r="H13" i="13"/>
  <c r="F14" i="13"/>
  <c r="I14" i="13" s="1"/>
  <c r="H14" i="13"/>
  <c r="F15" i="13"/>
  <c r="I15" i="13" s="1"/>
  <c r="H15" i="13"/>
  <c r="F16" i="13"/>
  <c r="I16" i="13" s="1"/>
  <c r="H16" i="13"/>
  <c r="F18" i="13"/>
  <c r="I18" i="13" s="1"/>
  <c r="H18" i="13"/>
  <c r="F19" i="13"/>
  <c r="I19" i="13" s="1"/>
  <c r="H19" i="13"/>
  <c r="F20" i="13"/>
  <c r="H20" i="13"/>
  <c r="I20" i="13"/>
  <c r="F21" i="13"/>
  <c r="I21" i="13" s="1"/>
  <c r="H21" i="13"/>
  <c r="F22" i="13"/>
  <c r="I22" i="13" s="1"/>
  <c r="H22" i="13"/>
  <c r="F23" i="13"/>
  <c r="I23" i="13" s="1"/>
  <c r="H23" i="13"/>
  <c r="F24" i="13"/>
  <c r="I24" i="13" s="1"/>
  <c r="H24" i="13"/>
  <c r="F26" i="13"/>
  <c r="I26" i="13" s="1"/>
  <c r="H26" i="13"/>
  <c r="F25" i="13"/>
  <c r="I25" i="13" s="1"/>
  <c r="H25" i="13"/>
  <c r="F27" i="13"/>
  <c r="H27" i="13"/>
  <c r="I27" i="13"/>
  <c r="F28" i="13"/>
  <c r="I28" i="13" s="1"/>
  <c r="H28" i="13"/>
  <c r="F29" i="13"/>
  <c r="I29" i="13" s="1"/>
  <c r="H29" i="13"/>
  <c r="F30" i="13"/>
  <c r="I30" i="13" s="1"/>
  <c r="H30" i="13"/>
  <c r="F32" i="13"/>
  <c r="I32" i="13" s="1"/>
  <c r="H32" i="13"/>
  <c r="F33" i="13"/>
  <c r="I33" i="13" s="1"/>
  <c r="H33" i="13"/>
  <c r="F34" i="13"/>
  <c r="I34" i="13" s="1"/>
  <c r="H34" i="13"/>
  <c r="F35" i="13"/>
  <c r="I35" i="13" s="1"/>
  <c r="H35" i="13"/>
  <c r="F36" i="13"/>
  <c r="I36" i="13" s="1"/>
  <c r="H36" i="13"/>
  <c r="F37" i="13"/>
  <c r="H37" i="13"/>
  <c r="I37" i="13"/>
  <c r="F38" i="13"/>
  <c r="I38" i="13" s="1"/>
  <c r="H38" i="13"/>
  <c r="F39" i="13"/>
  <c r="I39" i="13" s="1"/>
  <c r="H39" i="13"/>
  <c r="F40" i="13"/>
  <c r="I40" i="13" s="1"/>
  <c r="H40" i="13"/>
  <c r="F41" i="13"/>
  <c r="I41" i="13" s="1"/>
  <c r="H41" i="13"/>
  <c r="F42" i="13"/>
  <c r="I42" i="13" s="1"/>
  <c r="H42" i="13"/>
  <c r="F43" i="13"/>
  <c r="I43" i="13" s="1"/>
  <c r="H43" i="13"/>
  <c r="F44" i="13"/>
  <c r="H44" i="13"/>
  <c r="I44" i="13"/>
  <c r="F45" i="13"/>
  <c r="I45" i="13" s="1"/>
  <c r="H45" i="13"/>
  <c r="F46" i="13"/>
  <c r="I46" i="13" s="1"/>
  <c r="H46" i="13"/>
  <c r="F47" i="13"/>
  <c r="I47" i="13" s="1"/>
  <c r="H47" i="13"/>
  <c r="F48" i="13"/>
  <c r="I48" i="13" s="1"/>
  <c r="H48" i="13"/>
  <c r="F49" i="13"/>
  <c r="I49" i="13" s="1"/>
  <c r="H49" i="13"/>
  <c r="F50" i="13"/>
  <c r="I50" i="13" s="1"/>
  <c r="H50" i="13"/>
  <c r="F51" i="13"/>
  <c r="I51" i="13" s="1"/>
  <c r="H51" i="13"/>
  <c r="F52" i="13"/>
  <c r="I52" i="13" s="1"/>
  <c r="H52" i="13"/>
  <c r="F53" i="13"/>
  <c r="H53" i="13"/>
  <c r="I53" i="13"/>
  <c r="F54" i="13"/>
  <c r="I54" i="13" s="1"/>
  <c r="H54" i="13"/>
  <c r="F31" i="13"/>
  <c r="I31" i="13" s="1"/>
  <c r="H31" i="13"/>
  <c r="F55" i="13"/>
  <c r="I55" i="13" s="1"/>
  <c r="H55" i="13"/>
  <c r="F56" i="13"/>
  <c r="I56" i="13" s="1"/>
  <c r="H56" i="13"/>
  <c r="F57" i="13"/>
  <c r="I57" i="13" s="1"/>
  <c r="H57" i="13"/>
  <c r="F17" i="13"/>
  <c r="I17" i="13" s="1"/>
  <c r="H17" i="13"/>
  <c r="F11" i="18"/>
  <c r="I11" i="18" s="1"/>
  <c r="H11" i="18"/>
  <c r="F15" i="18"/>
  <c r="I15" i="18" s="1"/>
  <c r="H15" i="18"/>
  <c r="F16" i="18"/>
  <c r="I16" i="18" s="1"/>
  <c r="H16" i="18"/>
  <c r="F18" i="18"/>
  <c r="I18" i="18" s="1"/>
  <c r="H18" i="18"/>
  <c r="F20" i="18"/>
  <c r="I20" i="18" s="1"/>
  <c r="H20" i="18"/>
  <c r="F10" i="18"/>
  <c r="I10" i="18" s="1"/>
  <c r="H10" i="18"/>
  <c r="F13" i="18"/>
  <c r="I13" i="18" s="1"/>
  <c r="H13" i="18"/>
  <c r="F14" i="18"/>
  <c r="H14" i="18"/>
  <c r="I14" i="18"/>
  <c r="F17" i="18"/>
  <c r="I17" i="18" s="1"/>
  <c r="H17" i="18"/>
  <c r="F13" i="16"/>
  <c r="I13" i="16" s="1"/>
  <c r="H13" i="16"/>
  <c r="F12" i="16"/>
  <c r="I12" i="16" s="1"/>
  <c r="H12" i="16"/>
  <c r="F10" i="16"/>
  <c r="I10" i="16" s="1"/>
  <c r="H10" i="16"/>
  <c r="F11" i="16"/>
  <c r="I11" i="16" s="1"/>
  <c r="H11" i="16"/>
  <c r="F13" i="17"/>
  <c r="I13" i="17" s="1"/>
  <c r="H13" i="17"/>
  <c r="H11" i="17"/>
  <c r="H14" i="17" s="1"/>
  <c r="H10" i="17"/>
  <c r="H12" i="17"/>
  <c r="F11" i="17"/>
  <c r="I11" i="17" s="1"/>
  <c r="F10" i="17"/>
  <c r="I10" i="17" s="1"/>
  <c r="I14" i="17" s="1"/>
  <c r="F12" i="17"/>
  <c r="I12" i="17" s="1"/>
  <c r="H58" i="19"/>
  <c r="H59" i="19"/>
  <c r="H61" i="19"/>
  <c r="H62" i="19"/>
  <c r="H22" i="19"/>
  <c r="H20" i="19"/>
  <c r="H44" i="19"/>
  <c r="H10" i="19"/>
  <c r="H23" i="19"/>
  <c r="H56" i="19"/>
  <c r="H51" i="19"/>
  <c r="H50" i="19"/>
  <c r="H19" i="19"/>
  <c r="H60" i="19"/>
  <c r="H16" i="19"/>
  <c r="H57" i="19"/>
  <c r="H30" i="19"/>
  <c r="H11" i="19"/>
  <c r="H48" i="19"/>
  <c r="H54" i="19"/>
  <c r="H52" i="19"/>
  <c r="F55" i="19"/>
  <c r="I55" i="19" s="1"/>
  <c r="F58" i="19"/>
  <c r="I58" i="19" s="1"/>
  <c r="F59" i="19"/>
  <c r="I59" i="19" s="1"/>
  <c r="F61" i="19"/>
  <c r="I61" i="19" s="1"/>
  <c r="F62" i="19"/>
  <c r="I62" i="19" s="1"/>
  <c r="F22" i="19"/>
  <c r="I22" i="19" s="1"/>
  <c r="F20" i="19"/>
  <c r="I20" i="19" s="1"/>
  <c r="F44" i="19"/>
  <c r="I44" i="19" s="1"/>
  <c r="F10" i="19"/>
  <c r="I10" i="19" s="1"/>
  <c r="F23" i="19"/>
  <c r="I23" i="19" s="1"/>
  <c r="F56" i="19"/>
  <c r="I56" i="19" s="1"/>
  <c r="F51" i="19"/>
  <c r="I51" i="19" s="1"/>
  <c r="F50" i="19"/>
  <c r="I50" i="19" s="1"/>
  <c r="F19" i="19"/>
  <c r="I19" i="19" s="1"/>
  <c r="F60" i="19"/>
  <c r="I60" i="19" s="1"/>
  <c r="F16" i="19"/>
  <c r="I16" i="19" s="1"/>
  <c r="F57" i="19"/>
  <c r="I57" i="19" s="1"/>
  <c r="F30" i="19"/>
  <c r="I30" i="19" s="1"/>
  <c r="F11" i="19"/>
  <c r="I11" i="19" s="1"/>
  <c r="F48" i="19"/>
  <c r="I48" i="19" s="1"/>
  <c r="F54" i="19"/>
  <c r="I54" i="19" s="1"/>
  <c r="F52" i="19"/>
  <c r="I52" i="19" s="1"/>
  <c r="H15" i="19"/>
  <c r="H17" i="19"/>
  <c r="H21" i="19"/>
  <c r="H24" i="19"/>
  <c r="H25" i="19"/>
  <c r="H26" i="19"/>
  <c r="H27" i="19"/>
  <c r="H28" i="19"/>
  <c r="H29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5" i="19"/>
  <c r="H46" i="19"/>
  <c r="H47" i="19"/>
  <c r="H49" i="19"/>
  <c r="H53" i="19"/>
  <c r="H55" i="19"/>
  <c r="H18" i="19"/>
  <c r="F17" i="19"/>
  <c r="I17" i="19" s="1"/>
  <c r="F21" i="19"/>
  <c r="I21" i="19" s="1"/>
  <c r="F24" i="19"/>
  <c r="I24" i="19" s="1"/>
  <c r="F25" i="19"/>
  <c r="I25" i="19" s="1"/>
  <c r="F26" i="19"/>
  <c r="I26" i="19" s="1"/>
  <c r="F27" i="19"/>
  <c r="I27" i="19" s="1"/>
  <c r="F28" i="19"/>
  <c r="I28" i="19" s="1"/>
  <c r="F29" i="19"/>
  <c r="I29" i="19" s="1"/>
  <c r="F31" i="19"/>
  <c r="I31" i="19" s="1"/>
  <c r="F32" i="19"/>
  <c r="I32" i="19" s="1"/>
  <c r="F33" i="19"/>
  <c r="I33" i="19" s="1"/>
  <c r="F34" i="19"/>
  <c r="I34" i="19" s="1"/>
  <c r="F35" i="19"/>
  <c r="I35" i="19" s="1"/>
  <c r="F36" i="19"/>
  <c r="I36" i="19" s="1"/>
  <c r="F37" i="19"/>
  <c r="I37" i="19" s="1"/>
  <c r="F38" i="19"/>
  <c r="I38" i="19" s="1"/>
  <c r="F39" i="19"/>
  <c r="I39" i="19" s="1"/>
  <c r="F40" i="19"/>
  <c r="I40" i="19" s="1"/>
  <c r="F41" i="19"/>
  <c r="I41" i="19" s="1"/>
  <c r="F42" i="19"/>
  <c r="I42" i="19" s="1"/>
  <c r="F43" i="19"/>
  <c r="I43" i="19" s="1"/>
  <c r="F45" i="19"/>
  <c r="I45" i="19" s="1"/>
  <c r="F46" i="19"/>
  <c r="I46" i="19" s="1"/>
  <c r="F47" i="19"/>
  <c r="I47" i="19" s="1"/>
  <c r="F49" i="19"/>
  <c r="I49" i="19" s="1"/>
  <c r="F53" i="19"/>
  <c r="I53" i="19" s="1"/>
  <c r="F18" i="19"/>
  <c r="I18" i="19" s="1"/>
  <c r="F13" i="19"/>
  <c r="F12" i="19"/>
  <c r="I17" i="14" l="1"/>
  <c r="F12" i="18"/>
  <c r="H12" i="18"/>
  <c r="F14" i="19"/>
  <c r="F15" i="19"/>
  <c r="I15" i="19" s="1"/>
  <c r="H13" i="19"/>
  <c r="I12" i="18" l="1"/>
  <c r="I13" i="19"/>
  <c r="H14" i="19"/>
  <c r="F11" i="15"/>
  <c r="H11" i="15" l="1"/>
  <c r="I11" i="15"/>
  <c r="H12" i="19"/>
  <c r="H63" i="19" s="1"/>
  <c r="I12" i="19"/>
  <c r="F14" i="16" l="1"/>
  <c r="I14" i="16" s="1"/>
  <c r="F19" i="18" l="1"/>
  <c r="I19" i="18" s="1"/>
  <c r="I21" i="18" s="1"/>
  <c r="F10" i="13"/>
  <c r="I10" i="13" s="1"/>
  <c r="H14" i="16"/>
  <c r="H10" i="13" l="1"/>
  <c r="H19" i="18" l="1"/>
  <c r="H21" i="18" s="1"/>
  <c r="I14" i="19"/>
  <c r="I63" i="19" s="1"/>
  <c r="I14" i="15" l="1"/>
  <c r="I58" i="13" l="1"/>
  <c r="H58" i="13"/>
</calcChain>
</file>

<file path=xl/sharedStrings.xml><?xml version="1.0" encoding="utf-8"?>
<sst xmlns="http://schemas.openxmlformats.org/spreadsheetml/2006/main" count="553" uniqueCount="223">
  <si>
    <t>Razem:</t>
  </si>
  <si>
    <t>Lp.</t>
  </si>
  <si>
    <t>Nazwa artykułu</t>
  </si>
  <si>
    <t>Pakiet nr 5</t>
  </si>
  <si>
    <t>kg</t>
  </si>
  <si>
    <t>Papryka czerwona</t>
  </si>
  <si>
    <t>Ziemniaki PL</t>
  </si>
  <si>
    <t>Jabłka PL</t>
  </si>
  <si>
    <t xml:space="preserve">Pomidor </t>
  </si>
  <si>
    <t>Gruszki</t>
  </si>
  <si>
    <t>Pieczarki</t>
  </si>
  <si>
    <t>Cebula</t>
  </si>
  <si>
    <t>Mandarynki</t>
  </si>
  <si>
    <t>Banan</t>
  </si>
  <si>
    <t>Pomarańcza</t>
  </si>
  <si>
    <t xml:space="preserve">Pakiet nr 6 </t>
  </si>
  <si>
    <t>Pakiet nr 7</t>
  </si>
  <si>
    <t>Pakiet nr 3</t>
  </si>
  <si>
    <t>Pakiet nr 2</t>
  </si>
  <si>
    <t>Paluszki rybne</t>
  </si>
  <si>
    <t xml:space="preserve">Pakiet nr 1 </t>
  </si>
  <si>
    <t>Pakiet nr 4</t>
  </si>
  <si>
    <t>Szacunkowa ilość</t>
  </si>
  <si>
    <t>szt</t>
  </si>
  <si>
    <t>Kiełbasa śląska</t>
  </si>
  <si>
    <t>Łopatka bez kości</t>
  </si>
  <si>
    <t>Udka z kurczaka</t>
  </si>
  <si>
    <t>Schab bez kości</t>
  </si>
  <si>
    <t>Boczek</t>
  </si>
  <si>
    <t>Skrzydełka z kurczaka</t>
  </si>
  <si>
    <t>1.</t>
  </si>
  <si>
    <t>2.</t>
  </si>
  <si>
    <t>3.</t>
  </si>
  <si>
    <t>4.</t>
  </si>
  <si>
    <t>5.</t>
  </si>
  <si>
    <t>9.</t>
  </si>
  <si>
    <t>18.</t>
  </si>
  <si>
    <t>14.</t>
  </si>
  <si>
    <t>8.</t>
  </si>
  <si>
    <t>7.</t>
  </si>
  <si>
    <t>6.</t>
  </si>
  <si>
    <t>10.</t>
  </si>
  <si>
    <t>11.</t>
  </si>
  <si>
    <t>12.</t>
  </si>
  <si>
    <t>13.</t>
  </si>
  <si>
    <t>15.</t>
  </si>
  <si>
    <t>16.</t>
  </si>
  <si>
    <t>17.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</si>
  <si>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</si>
  <si>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</si>
  <si>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</si>
  <si>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</si>
  <si>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</si>
  <si>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</si>
  <si>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</si>
  <si>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</si>
  <si>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</si>
  <si>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</si>
  <si>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</si>
  <si>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</si>
  <si>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</si>
  <si>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</si>
  <si>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</si>
  <si>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</si>
  <si>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</si>
  <si>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</si>
  <si>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</si>
  <si>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</si>
  <si>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</si>
  <si>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</si>
  <si>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</si>
  <si>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</si>
  <si>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Seler</t>
  </si>
  <si>
    <t xml:space="preserve">Ogórek zielony </t>
  </si>
  <si>
    <t>Marchew</t>
  </si>
  <si>
    <t>Kości wędzone</t>
  </si>
  <si>
    <t>J.m.</t>
  </si>
  <si>
    <t>Cena netto</t>
  </si>
  <si>
    <t>Cena brutto</t>
  </si>
  <si>
    <t>Podatek VAT</t>
  </si>
  <si>
    <t>Wartość netto</t>
  </si>
  <si>
    <t>Wartość brutto</t>
  </si>
  <si>
    <t>w zł</t>
  </si>
  <si>
    <t>%</t>
  </si>
  <si>
    <t xml:space="preserve">Razem: </t>
  </si>
  <si>
    <t xml:space="preserve">Cukier </t>
  </si>
  <si>
    <t>Mąka pszenna</t>
  </si>
  <si>
    <t>Oregano 40 g</t>
  </si>
  <si>
    <t>Sół kujawska 1 kg</t>
  </si>
  <si>
    <t>Pieprz cytrynowy 40 g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</si>
  <si>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</si>
  <si>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</si>
  <si>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</si>
  <si>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</si>
  <si>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</si>
  <si>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</si>
  <si>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</si>
  <si>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</si>
  <si>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</si>
  <si>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</si>
  <si>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</si>
  <si>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 xml:space="preserve">Dynia </t>
  </si>
  <si>
    <t>Koperek pęczek</t>
  </si>
  <si>
    <t>Natka pietruszki pęczek</t>
  </si>
  <si>
    <t>Nektarynka</t>
  </si>
  <si>
    <t>Pietruszka korzeń</t>
  </si>
  <si>
    <t>Rzodkiewka pęczek</t>
  </si>
  <si>
    <t>Śliwki</t>
  </si>
  <si>
    <t xml:space="preserve">Truskawki </t>
  </si>
  <si>
    <t xml:space="preserve">Kiwi </t>
  </si>
  <si>
    <t>Cytryna</t>
  </si>
  <si>
    <t>Karkówka</t>
  </si>
  <si>
    <t>Polędwica wieprzowa</t>
  </si>
  <si>
    <t xml:space="preserve">Burak PL </t>
  </si>
  <si>
    <t>różne produkty spożywcze (w tym jajka, słodycze i mrożonki)</t>
  </si>
  <si>
    <t>ryby mrożone, filety rybne i pozostałe mięso ryb</t>
  </si>
  <si>
    <t>świeże pieczywo, wyroby piekarskie i ciastkarskie</t>
  </si>
  <si>
    <t>produkty mleczarskie</t>
  </si>
  <si>
    <t>świeże owoce i warzywa, przetwory owocowo-warzywne</t>
  </si>
  <si>
    <t>świeże mięso, wędliny i wyroby z wyłączeniem drobiu</t>
  </si>
  <si>
    <t>świeże mięso, wędliny i wyroby drobiowe</t>
  </si>
  <si>
    <t>Czekolada mleczna tabliczka 90 g</t>
  </si>
  <si>
    <t>Kostka rybna mintaj w panierce</t>
  </si>
  <si>
    <t>Dorsz filet</t>
  </si>
  <si>
    <t>Miruna filet</t>
  </si>
  <si>
    <t xml:space="preserve">Kalafior </t>
  </si>
  <si>
    <t>Kapusta biała młoda</t>
  </si>
  <si>
    <t xml:space="preserve">Kapusta biała </t>
  </si>
  <si>
    <t>Kapusta czerwona</t>
  </si>
  <si>
    <t>Ananas w puszce 565 g</t>
  </si>
  <si>
    <t>Brokuł 600 g</t>
  </si>
  <si>
    <t>Brzoskwinie w puszce 820 g</t>
  </si>
  <si>
    <t>Arbuz</t>
  </si>
  <si>
    <t>Dżem 280 g</t>
  </si>
  <si>
    <t>Fasola w sosie pomidorowym 450 g</t>
  </si>
  <si>
    <t>Fasolka szparagowa słoik 440 g</t>
  </si>
  <si>
    <t>Kapusta kiszona PL 5 kg</t>
  </si>
  <si>
    <t>Koncentrat pomidorowy 180 g</t>
  </si>
  <si>
    <t>Ogórki kiszone PL 3 kg</t>
  </si>
  <si>
    <t>Pomidory krojone w puszce 2,5 kg</t>
  </si>
  <si>
    <t>Rodzynki sułtańskie 500 g</t>
  </si>
  <si>
    <t>Kapusta pekińska</t>
  </si>
  <si>
    <t>Sałata 300 g</t>
  </si>
  <si>
    <t>Włoszczyzna tacka/pęczek 500 g</t>
  </si>
  <si>
    <t>Sos słodko-kwaśny 500 g</t>
  </si>
  <si>
    <t>Sok Herbapol 420 ml</t>
  </si>
  <si>
    <t>Szpinak paczka 200 g</t>
  </si>
  <si>
    <t>Kompot wiśniowy 1 l</t>
  </si>
  <si>
    <t>Żurawina 500 g</t>
  </si>
  <si>
    <t>Budyń 40 g</t>
  </si>
  <si>
    <t>Cukier wanilinowy 32 g</t>
  </si>
  <si>
    <t>Drożdże 10 dag</t>
  </si>
  <si>
    <t>Groch łuskany 400 g</t>
  </si>
  <si>
    <t>Kasza jęczmienna 1 kg</t>
  </si>
  <si>
    <t>Kasza manna 1 kg</t>
  </si>
  <si>
    <t>Kisiel 40 g</t>
  </si>
  <si>
    <t>Fasolka szparagowa mrożona 2,5 kg</t>
  </si>
  <si>
    <t>Pieprz mielony ziołowy 40 g</t>
  </si>
  <si>
    <t>Bazylia 40 g</t>
  </si>
  <si>
    <t>Kurkuma 40 g</t>
  </si>
  <si>
    <t>Przyprawa do ryb 40 g</t>
  </si>
  <si>
    <t>Czosnek granulowany 40 g</t>
  </si>
  <si>
    <t>Włoszczyzna suszona 1 kg</t>
  </si>
  <si>
    <t>Frytki mrożone 2,5 kg</t>
  </si>
  <si>
    <t>Pestki słonecznika 1 kg</t>
  </si>
  <si>
    <t>Pestki dyni 1 kg</t>
  </si>
  <si>
    <t>Płatki kukurydziane 3 kg</t>
  </si>
  <si>
    <t>Groszek ptysiowy 1 kg</t>
  </si>
  <si>
    <t>Baton mussli 35 g</t>
  </si>
  <si>
    <t>Muss owocowy, owocowo/warzywny tubka 200 g</t>
  </si>
  <si>
    <t>Galaretka gotowa do spożycia 175 g</t>
  </si>
  <si>
    <t>Groszek mrożony 2,5 kg</t>
  </si>
  <si>
    <t>Zupa jarzynowa mrożonka 2,5 kg</t>
  </si>
  <si>
    <t>Woda mineralna 5 l</t>
  </si>
  <si>
    <t>Ryż 1 kg</t>
  </si>
  <si>
    <t>Pierogi z mięsem 1 kg</t>
  </si>
  <si>
    <t>Pieprz mielony czarny 200 g</t>
  </si>
  <si>
    <t>Papryka mielona słodka 200 g</t>
  </si>
  <si>
    <t>Olej 1 l</t>
  </si>
  <si>
    <t>Ocet 10% 0,5 l</t>
  </si>
  <si>
    <t>Kucharek 1 kg</t>
  </si>
  <si>
    <t>Kopytka świeże 1 kg</t>
  </si>
  <si>
    <t>Maggi w płynie 1 kg</t>
  </si>
  <si>
    <t>Majeranek  250 g</t>
  </si>
  <si>
    <t>Majonez 900 ml</t>
  </si>
  <si>
    <t>Makaron kokardki 400 g</t>
  </si>
  <si>
    <t>Makaron kolanka 400 g</t>
  </si>
  <si>
    <t>Makaron muszelki 400 g</t>
  </si>
  <si>
    <t>Makaron nitki 400 g</t>
  </si>
  <si>
    <t>Makaron pióra 400 g</t>
  </si>
  <si>
    <t>Makaron spaghetti  400 g</t>
  </si>
  <si>
    <t>Makaron świderki 400 g</t>
  </si>
  <si>
    <t>Marchew mrożona 2,5 kg</t>
  </si>
  <si>
    <t>Miód 1 kg</t>
  </si>
  <si>
    <t>Musztarda 1000 ml</t>
  </si>
  <si>
    <t>Bułka wrocławska 50 g</t>
  </si>
  <si>
    <t>Bułka tarta 1 kg</t>
  </si>
  <si>
    <t>Chleb żytni 500 g</t>
  </si>
  <si>
    <t>Bułka paluch 70 g</t>
  </si>
  <si>
    <t>Bułka grahamka 70 g</t>
  </si>
  <si>
    <t>Bułka hamburgerowa 80 g</t>
  </si>
  <si>
    <t>Serek homogenizowany owocowy/waniliowy 120 g</t>
  </si>
  <si>
    <t>Jogurt owocowy 150 g</t>
  </si>
  <si>
    <t>Jogurt naturalny 500 g</t>
  </si>
  <si>
    <t>Mleko 3,2% UHT 1 l</t>
  </si>
  <si>
    <t>Ser mascarpone 250 g</t>
  </si>
  <si>
    <t>Śmietana 18% 500 ml</t>
  </si>
  <si>
    <t>Jogurt grecki 500 ml</t>
  </si>
  <si>
    <t>Jogurt z granolą 230 g</t>
  </si>
  <si>
    <t>Ryż na mleku z owocem 200 g</t>
  </si>
  <si>
    <t>Filet piersi z indyka</t>
  </si>
  <si>
    <t>Filet piersi z kurczaka</t>
  </si>
  <si>
    <t>Kefir owocowy 350 g</t>
  </si>
  <si>
    <t>Jaja "M" 56 g</t>
  </si>
  <si>
    <t xml:space="preserve">Masło 82% 200 g </t>
  </si>
  <si>
    <t>UWAGA, MROŻONKI PRZEWOZIĆ W ODPOWIEDNIM OPAKOWANIU</t>
  </si>
  <si>
    <t xml:space="preserve">UWAGA, WSZYSTKIE WARZYWA I OWOCE POWINNY BYĆ ŚWIEŻE, ZDROWE, BEZ USZKODZEŃ, JĘDRNE, CZYSTE, NIE POWINNY BYĆ ZMARZNIĘTE I ZAPARZONE, ROBACZYWE, BEZ OBJAWÓW CHORÓB, ZGNILIZNY I PLEŚNI, NIE ZWIĘDNIĘTE, NIE ZAWILGOCONE. </t>
  </si>
  <si>
    <t xml:space="preserve">UWAGA, MIĘSA NIE PRZEROŚNIĘTE TŁUSZCZEM,
WĘDLINY I WYROBY MIĘSNE POWINNY CHARAKTERYZOWAĆ SIĘ WYSOKĄ JAKOŚCIĄ ORAZ KRÓTKIM PRZEJRZYSTYM SKŁADEM OPARTYM GŁÓWNIE NA MIĘSIE, WĘDLINY MUSZĄ SPEŁNIAĆ NASTĘPUJĄCE WYMAGANIA: ZWARTOŚĆ MIĘSA NIE NIŻSZA NIŻ 80%, NIE MOŻE ZAWIERAĆ SZTUCZNYCH BARWNIKÓW I KONSERWANTÓW.
</t>
  </si>
  <si>
    <t>Zamawiający przeprowadzający postępowanie – Centrum Usług Wspólnych w Zaniemyślu, Łękno ul. Poznańska 12, 63-020 Zaniemyśl NIP: 7861478959</t>
  </si>
  <si>
    <t>Nazwa nadana zamówieniu: „Sukcesywna dostawa artykułów spożywczych do jednostek oświatowych, dla których organem prowadzącym jest Gmina Zaniemyśl, w roku szkolnym 2026/2027”</t>
  </si>
  <si>
    <t>Oznaczenie sprawy: CUW.223.1.2026</t>
  </si>
  <si>
    <t>Załącznik nr 8b do SWZ Pakiety Szkoły Podstawowej w Śnieciskach 2026/2027</t>
  </si>
  <si>
    <t>Pyzy drożdżowe 35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</si>
</sst>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2"/>
      <color rgb="FFFF0000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Arial Black"/>
      <family val="2"/>
      <charset val="238"/>
    </font>
    <font>
      <sz val="10"/>
      <name val="Arial"/>
      <family val="2"/>
      <charset val="238"/>
    </font>
    <font>
      <b/>
      <sz val="14"/>
      <color rgb="FFFF0000"/>
      <name val="Czcionka tekstu podstawowego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4" fontId="0" fillId="0" borderId="0" xfId="0" applyNumberFormat="1"/>
    <xf numFmtId="9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9" fontId="0" fillId="0" borderId="0" xfId="1" applyFont="1"/>
    <xf numFmtId="164" fontId="0" fillId="0" borderId="0" xfId="0" applyNumberFormat="1"/>
    <xf numFmtId="164" fontId="1" fillId="0" borderId="0" xfId="0" applyNumberFormat="1" applyFont="1"/>
    <xf numFmtId="9" fontId="1" fillId="0" borderId="0" xfId="1" applyFont="1"/>
    <xf numFmtId="2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0" xfId="0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2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9" fontId="9" fillId="4" borderId="13" xfId="0" applyNumberFormat="1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9" fontId="9" fillId="4" borderId="9" xfId="0" applyNumberFormat="1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4" fontId="9" fillId="4" borderId="2" xfId="0" applyNumberFormat="1" applyFont="1" applyFill="1" applyBorder="1"/>
    <xf numFmtId="4" fontId="9" fillId="4" borderId="1" xfId="0" applyNumberFormat="1" applyFont="1" applyFill="1" applyBorder="1"/>
    <xf numFmtId="0" fontId="11" fillId="0" borderId="1" xfId="0" applyFont="1" applyBorder="1"/>
    <xf numFmtId="9" fontId="7" fillId="2" borderId="1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4" fontId="7" fillId="0" borderId="1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7" fillId="2" borderId="1" xfId="0" applyFont="1" applyFill="1" applyBorder="1"/>
    <xf numFmtId="0" fontId="7" fillId="0" borderId="1" xfId="0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/>
    <xf numFmtId="3" fontId="7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/>
    <xf numFmtId="0" fontId="11" fillId="0" borderId="2" xfId="0" applyFont="1" applyFill="1" applyBorder="1"/>
    <xf numFmtId="1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9" fillId="4" borderId="2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8" fillId="3" borderId="10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righ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view="pageLayout" topLeftCell="A28" zoomScaleNormal="130" workbookViewId="0">
      <selection activeCell="A55" sqref="A55:A62"/>
    </sheetView>
  </sheetViews>
  <sheetFormatPr defaultRowHeight="14.25"/>
  <cols>
    <col min="1" max="1" width="4" customWidth="1"/>
    <col min="2" max="2" width="28.625" customWidth="1"/>
    <col min="3" max="3" width="8.625" customWidth="1"/>
    <col min="4" max="4" width="12.125" customWidth="1"/>
    <col min="5" max="5" width="12.875" style="2" customWidth="1"/>
    <col min="6" max="6" width="11.625" style="3" customWidth="1"/>
    <col min="7" max="7" width="10.625" customWidth="1"/>
    <col min="8" max="8" width="11.625" customWidth="1"/>
    <col min="9" max="9" width="12.5" customWidth="1"/>
    <col min="10" max="10" width="9.875" bestFit="1" customWidth="1"/>
  </cols>
  <sheetData>
    <row r="1" spans="1:10">
      <c r="A1" s="73" t="s">
        <v>218</v>
      </c>
      <c r="B1" s="73"/>
      <c r="C1" s="73"/>
      <c r="D1" s="73"/>
      <c r="E1" s="73"/>
      <c r="F1" s="73"/>
      <c r="G1" s="73"/>
      <c r="H1" s="73"/>
      <c r="I1" s="73"/>
    </row>
    <row r="2" spans="1:10" ht="22.5" customHeight="1">
      <c r="A2" s="73" t="s">
        <v>219</v>
      </c>
      <c r="B2" s="73"/>
      <c r="C2" s="73"/>
      <c r="D2" s="73"/>
      <c r="E2" s="73"/>
      <c r="F2" s="73"/>
      <c r="G2" s="73"/>
      <c r="H2" s="73"/>
      <c r="I2" s="73"/>
    </row>
    <row r="3" spans="1:10">
      <c r="A3" s="74" t="s">
        <v>220</v>
      </c>
      <c r="B3" s="74"/>
      <c r="C3" s="74"/>
      <c r="D3" s="74"/>
      <c r="E3" s="74"/>
      <c r="F3" s="74"/>
      <c r="G3" s="74"/>
      <c r="H3" s="74"/>
      <c r="I3" s="74"/>
    </row>
    <row r="4" spans="1:10">
      <c r="A4" s="75" t="s">
        <v>221</v>
      </c>
      <c r="B4" s="75"/>
      <c r="C4" s="75"/>
      <c r="D4" s="75"/>
      <c r="E4" s="75"/>
      <c r="F4" s="75"/>
      <c r="G4" s="75"/>
      <c r="H4" s="75"/>
      <c r="I4" s="75"/>
    </row>
    <row r="6" spans="1:10" ht="15.75">
      <c r="A6" s="80" t="s">
        <v>20</v>
      </c>
      <c r="B6" s="81"/>
      <c r="C6" s="81"/>
      <c r="D6" s="81"/>
      <c r="E6" s="81"/>
      <c r="F6" s="81"/>
      <c r="G6" s="81"/>
      <c r="H6" s="81"/>
      <c r="I6" s="82"/>
    </row>
    <row r="7" spans="1:10" ht="15.75">
      <c r="A7" s="83" t="s">
        <v>114</v>
      </c>
      <c r="B7" s="84"/>
      <c r="C7" s="84"/>
      <c r="D7" s="84"/>
      <c r="E7" s="84"/>
      <c r="F7" s="84"/>
      <c r="G7" s="84"/>
      <c r="H7" s="84"/>
      <c r="I7" s="85"/>
    </row>
    <row r="8" spans="1:10" ht="30">
      <c r="A8" s="88" t="s">
        <v>1</v>
      </c>
      <c r="B8" s="87" t="s">
        <v>2</v>
      </c>
      <c r="C8" s="87" t="s">
        <v>76</v>
      </c>
      <c r="D8" s="86" t="s">
        <v>22</v>
      </c>
      <c r="E8" s="26" t="s">
        <v>77</v>
      </c>
      <c r="F8" s="27" t="s">
        <v>78</v>
      </c>
      <c r="G8" s="27" t="s">
        <v>79</v>
      </c>
      <c r="H8" s="28" t="s">
        <v>80</v>
      </c>
      <c r="I8" s="26" t="s">
        <v>81</v>
      </c>
      <c r="J8" s="1"/>
    </row>
    <row r="9" spans="1:10" ht="15">
      <c r="A9" s="89"/>
      <c r="B9" s="90"/>
      <c r="C9" s="90"/>
      <c r="D9" s="87"/>
      <c r="E9" s="29" t="s">
        <v>82</v>
      </c>
      <c r="F9" s="30" t="s">
        <v>82</v>
      </c>
      <c r="G9" s="30" t="s">
        <v>83</v>
      </c>
      <c r="H9" s="31" t="s">
        <v>82</v>
      </c>
      <c r="I9" s="29" t="s">
        <v>82</v>
      </c>
      <c r="J9" s="1"/>
    </row>
    <row r="10" spans="1:10" ht="13.9" customHeight="1">
      <c r="A10" s="16" t="s">
        <v>30</v>
      </c>
      <c r="B10" s="20" t="s">
        <v>168</v>
      </c>
      <c r="C10" s="18" t="s">
        <v>23</v>
      </c>
      <c r="D10" s="71">
        <v>330</v>
      </c>
      <c r="E10" s="25"/>
      <c r="F10" s="33">
        <f t="shared" ref="F10:F41" si="0">E10+E10*G10</f>
        <v>0</v>
      </c>
      <c r="G10" s="34"/>
      <c r="H10" s="33">
        <f t="shared" ref="H10:H41" si="1">D10*E10</f>
        <v>0</v>
      </c>
      <c r="I10" s="33">
        <f t="shared" ref="I10:I41" si="2">D10*F10</f>
        <v>0</v>
      </c>
      <c r="J10" s="10"/>
    </row>
    <row r="11" spans="1:10">
      <c r="A11" s="16" t="s">
        <v>31</v>
      </c>
      <c r="B11" s="62" t="s">
        <v>158</v>
      </c>
      <c r="C11" s="57" t="s">
        <v>23</v>
      </c>
      <c r="D11" s="72">
        <v>50</v>
      </c>
      <c r="E11" s="59"/>
      <c r="F11" s="33">
        <f t="shared" si="0"/>
        <v>0</v>
      </c>
      <c r="G11" s="34"/>
      <c r="H11" s="33">
        <f t="shared" si="1"/>
        <v>0</v>
      </c>
      <c r="I11" s="33">
        <f t="shared" si="2"/>
        <v>0</v>
      </c>
      <c r="J11" s="10"/>
    </row>
    <row r="12" spans="1:10">
      <c r="A12" s="16" t="s">
        <v>32</v>
      </c>
      <c r="B12" s="17" t="s">
        <v>149</v>
      </c>
      <c r="C12" s="18" t="s">
        <v>23</v>
      </c>
      <c r="D12" s="71">
        <v>27</v>
      </c>
      <c r="E12" s="25"/>
      <c r="F12" s="25">
        <f t="shared" si="0"/>
        <v>0</v>
      </c>
      <c r="G12" s="32"/>
      <c r="H12" s="25">
        <f t="shared" si="1"/>
        <v>0</v>
      </c>
      <c r="I12" s="33">
        <f t="shared" si="2"/>
        <v>0</v>
      </c>
      <c r="J12" s="10"/>
    </row>
    <row r="13" spans="1:10">
      <c r="A13" s="16" t="s">
        <v>33</v>
      </c>
      <c r="B13" s="20" t="s">
        <v>85</v>
      </c>
      <c r="C13" s="21" t="s">
        <v>4</v>
      </c>
      <c r="D13" s="71">
        <v>60</v>
      </c>
      <c r="E13" s="25"/>
      <c r="F13" s="33">
        <f t="shared" si="0"/>
        <v>0</v>
      </c>
      <c r="G13" s="32"/>
      <c r="H13" s="33">
        <f t="shared" si="1"/>
        <v>0</v>
      </c>
      <c r="I13" s="33">
        <f t="shared" si="2"/>
        <v>0</v>
      </c>
      <c r="J13" s="10"/>
    </row>
    <row r="14" spans="1:10">
      <c r="A14" s="16" t="s">
        <v>34</v>
      </c>
      <c r="B14" s="20" t="s">
        <v>150</v>
      </c>
      <c r="C14" s="18" t="s">
        <v>23</v>
      </c>
      <c r="D14" s="71">
        <v>40</v>
      </c>
      <c r="E14" s="25"/>
      <c r="F14" s="33">
        <f t="shared" si="0"/>
        <v>0</v>
      </c>
      <c r="G14" s="34"/>
      <c r="H14" s="33">
        <f t="shared" si="1"/>
        <v>0</v>
      </c>
      <c r="I14" s="33">
        <f t="shared" si="2"/>
        <v>0</v>
      </c>
      <c r="J14" s="10"/>
    </row>
    <row r="15" spans="1:10">
      <c r="A15" s="16" t="s">
        <v>40</v>
      </c>
      <c r="B15" s="66" t="s">
        <v>121</v>
      </c>
      <c r="C15" s="18" t="s">
        <v>23</v>
      </c>
      <c r="D15" s="71">
        <v>220</v>
      </c>
      <c r="E15" s="25"/>
      <c r="F15" s="33">
        <f t="shared" si="0"/>
        <v>0</v>
      </c>
      <c r="G15" s="34"/>
      <c r="H15" s="33">
        <f t="shared" si="1"/>
        <v>0</v>
      </c>
      <c r="I15" s="33">
        <f t="shared" si="2"/>
        <v>0</v>
      </c>
      <c r="J15" s="10"/>
    </row>
    <row r="16" spans="1:10">
      <c r="A16" s="16" t="s">
        <v>39</v>
      </c>
      <c r="B16" s="22" t="s">
        <v>161</v>
      </c>
      <c r="C16" s="18" t="s">
        <v>23</v>
      </c>
      <c r="D16" s="71">
        <v>50</v>
      </c>
      <c r="E16" s="25"/>
      <c r="F16" s="33">
        <f t="shared" si="0"/>
        <v>0</v>
      </c>
      <c r="G16" s="34"/>
      <c r="H16" s="33">
        <f t="shared" si="1"/>
        <v>0</v>
      </c>
      <c r="I16" s="33">
        <f t="shared" si="2"/>
        <v>0</v>
      </c>
      <c r="J16" s="10"/>
    </row>
    <row r="17" spans="1:10">
      <c r="A17" s="16" t="s">
        <v>38</v>
      </c>
      <c r="B17" s="23" t="s">
        <v>151</v>
      </c>
      <c r="C17" s="18" t="s">
        <v>23</v>
      </c>
      <c r="D17" s="71">
        <v>17</v>
      </c>
      <c r="E17" s="25"/>
      <c r="F17" s="33">
        <f t="shared" si="0"/>
        <v>0</v>
      </c>
      <c r="G17" s="32"/>
      <c r="H17" s="33">
        <f t="shared" si="1"/>
        <v>0</v>
      </c>
      <c r="I17" s="33">
        <f t="shared" si="2"/>
        <v>0</v>
      </c>
      <c r="J17" s="10"/>
    </row>
    <row r="18" spans="1:10">
      <c r="A18" s="16" t="s">
        <v>35</v>
      </c>
      <c r="B18" s="22" t="s">
        <v>156</v>
      </c>
      <c r="C18" s="18" t="s">
        <v>23</v>
      </c>
      <c r="D18" s="71">
        <v>100</v>
      </c>
      <c r="E18" s="25"/>
      <c r="F18" s="33">
        <f t="shared" si="0"/>
        <v>0</v>
      </c>
      <c r="G18" s="34"/>
      <c r="H18" s="33">
        <f t="shared" si="1"/>
        <v>0</v>
      </c>
      <c r="I18" s="33">
        <f t="shared" si="2"/>
        <v>0</v>
      </c>
      <c r="J18" s="10"/>
    </row>
    <row r="19" spans="1:10">
      <c r="A19" s="16" t="s">
        <v>41</v>
      </c>
      <c r="B19" s="22" t="s">
        <v>163</v>
      </c>
      <c r="C19" s="18" t="s">
        <v>23</v>
      </c>
      <c r="D19" s="71">
        <v>60</v>
      </c>
      <c r="E19" s="25"/>
      <c r="F19" s="33">
        <f t="shared" si="0"/>
        <v>0</v>
      </c>
      <c r="G19" s="34"/>
      <c r="H19" s="33">
        <f t="shared" si="1"/>
        <v>0</v>
      </c>
      <c r="I19" s="33">
        <f t="shared" si="2"/>
        <v>0</v>
      </c>
      <c r="J19" s="10"/>
    </row>
    <row r="20" spans="1:10">
      <c r="A20" s="16" t="s">
        <v>42</v>
      </c>
      <c r="B20" s="58" t="s">
        <v>170</v>
      </c>
      <c r="C20" s="18" t="s">
        <v>23</v>
      </c>
      <c r="D20" s="71">
        <v>330</v>
      </c>
      <c r="E20" s="25"/>
      <c r="F20" s="33">
        <f t="shared" si="0"/>
        <v>0</v>
      </c>
      <c r="G20" s="34"/>
      <c r="H20" s="33">
        <f t="shared" si="1"/>
        <v>0</v>
      </c>
      <c r="I20" s="33">
        <f t="shared" si="2"/>
        <v>0</v>
      </c>
      <c r="J20" s="10"/>
    </row>
    <row r="21" spans="1:10" ht="15" customHeight="1">
      <c r="A21" s="16" t="s">
        <v>43</v>
      </c>
      <c r="B21" s="22" t="s">
        <v>152</v>
      </c>
      <c r="C21" s="18" t="s">
        <v>23</v>
      </c>
      <c r="D21" s="71">
        <v>15</v>
      </c>
      <c r="E21" s="25"/>
      <c r="F21" s="33">
        <f t="shared" si="0"/>
        <v>0</v>
      </c>
      <c r="G21" s="32"/>
      <c r="H21" s="33">
        <f t="shared" si="1"/>
        <v>0</v>
      </c>
      <c r="I21" s="33">
        <f t="shared" si="2"/>
        <v>0</v>
      </c>
      <c r="J21" s="10"/>
    </row>
    <row r="22" spans="1:10">
      <c r="A22" s="16" t="s">
        <v>44</v>
      </c>
      <c r="B22" s="22" t="s">
        <v>171</v>
      </c>
      <c r="C22" s="18" t="s">
        <v>23</v>
      </c>
      <c r="D22" s="71">
        <v>26</v>
      </c>
      <c r="E22" s="25"/>
      <c r="F22" s="33">
        <f t="shared" si="0"/>
        <v>0</v>
      </c>
      <c r="G22" s="34"/>
      <c r="H22" s="33">
        <f t="shared" si="1"/>
        <v>0</v>
      </c>
      <c r="I22" s="33">
        <f t="shared" si="2"/>
        <v>0</v>
      </c>
      <c r="J22" s="10"/>
    </row>
    <row r="23" spans="1:10">
      <c r="A23" s="16" t="s">
        <v>37</v>
      </c>
      <c r="B23" s="22" t="s">
        <v>167</v>
      </c>
      <c r="C23" s="18" t="s">
        <v>23</v>
      </c>
      <c r="D23" s="71">
        <v>20</v>
      </c>
      <c r="E23" s="25"/>
      <c r="F23" s="33">
        <f t="shared" si="0"/>
        <v>0</v>
      </c>
      <c r="G23" s="34"/>
      <c r="H23" s="33">
        <f t="shared" si="1"/>
        <v>0</v>
      </c>
      <c r="I23" s="33">
        <f t="shared" si="2"/>
        <v>0</v>
      </c>
      <c r="J23" s="10"/>
    </row>
    <row r="24" spans="1:10">
      <c r="A24" s="16" t="s">
        <v>45</v>
      </c>
      <c r="B24" s="22" t="s">
        <v>213</v>
      </c>
      <c r="C24" s="18" t="s">
        <v>23</v>
      </c>
      <c r="D24" s="71">
        <v>1000</v>
      </c>
      <c r="E24" s="25"/>
      <c r="F24" s="33">
        <f t="shared" si="0"/>
        <v>0</v>
      </c>
      <c r="G24" s="32"/>
      <c r="H24" s="33">
        <f t="shared" si="1"/>
        <v>0</v>
      </c>
      <c r="I24" s="33">
        <f t="shared" si="2"/>
        <v>0</v>
      </c>
      <c r="J24" s="10"/>
    </row>
    <row r="25" spans="1:10">
      <c r="A25" s="16" t="s">
        <v>46</v>
      </c>
      <c r="B25" s="22" t="s">
        <v>153</v>
      </c>
      <c r="C25" s="18" t="s">
        <v>23</v>
      </c>
      <c r="D25" s="71">
        <v>48</v>
      </c>
      <c r="E25" s="25"/>
      <c r="F25" s="33">
        <f t="shared" si="0"/>
        <v>0</v>
      </c>
      <c r="G25" s="32"/>
      <c r="H25" s="33">
        <f t="shared" si="1"/>
        <v>0</v>
      </c>
      <c r="I25" s="33">
        <f t="shared" si="2"/>
        <v>0</v>
      </c>
      <c r="J25" s="10"/>
    </row>
    <row r="26" spans="1:10">
      <c r="A26" s="16" t="s">
        <v>47</v>
      </c>
      <c r="B26" s="23" t="s">
        <v>154</v>
      </c>
      <c r="C26" s="18" t="s">
        <v>23</v>
      </c>
      <c r="D26" s="71">
        <v>6</v>
      </c>
      <c r="E26" s="25"/>
      <c r="F26" s="33">
        <f t="shared" si="0"/>
        <v>0</v>
      </c>
      <c r="G26" s="34"/>
      <c r="H26" s="33">
        <f t="shared" si="1"/>
        <v>0</v>
      </c>
      <c r="I26" s="33">
        <f t="shared" si="2"/>
        <v>0</v>
      </c>
      <c r="J26" s="10"/>
    </row>
    <row r="27" spans="1:10">
      <c r="A27" s="16" t="s">
        <v>36</v>
      </c>
      <c r="B27" s="23" t="s">
        <v>155</v>
      </c>
      <c r="C27" s="18" t="s">
        <v>23</v>
      </c>
      <c r="D27" s="71">
        <v>16</v>
      </c>
      <c r="E27" s="33"/>
      <c r="F27" s="33">
        <f t="shared" si="0"/>
        <v>0</v>
      </c>
      <c r="G27" s="34"/>
      <c r="H27" s="33">
        <f t="shared" si="1"/>
        <v>0</v>
      </c>
      <c r="I27" s="33">
        <f t="shared" si="2"/>
        <v>0</v>
      </c>
      <c r="J27" s="10"/>
    </row>
    <row r="28" spans="1:10">
      <c r="A28" s="16" t="s">
        <v>48</v>
      </c>
      <c r="B28" s="22" t="s">
        <v>181</v>
      </c>
      <c r="C28" s="18" t="s">
        <v>23</v>
      </c>
      <c r="D28" s="71">
        <v>92</v>
      </c>
      <c r="E28" s="25"/>
      <c r="F28" s="33">
        <f t="shared" si="0"/>
        <v>0</v>
      </c>
      <c r="G28" s="32"/>
      <c r="H28" s="33">
        <f t="shared" si="1"/>
        <v>0</v>
      </c>
      <c r="I28" s="33">
        <f t="shared" si="2"/>
        <v>0</v>
      </c>
      <c r="J28" s="10"/>
    </row>
    <row r="29" spans="1:10">
      <c r="A29" s="16" t="s">
        <v>49</v>
      </c>
      <c r="B29" s="22" t="s">
        <v>180</v>
      </c>
      <c r="C29" s="18" t="s">
        <v>23</v>
      </c>
      <c r="D29" s="71">
        <v>48</v>
      </c>
      <c r="E29" s="25"/>
      <c r="F29" s="33">
        <f t="shared" si="0"/>
        <v>0</v>
      </c>
      <c r="G29" s="32"/>
      <c r="H29" s="33">
        <f t="shared" si="1"/>
        <v>0</v>
      </c>
      <c r="I29" s="33">
        <f t="shared" si="2"/>
        <v>0</v>
      </c>
      <c r="J29" s="10"/>
    </row>
    <row r="30" spans="1:10">
      <c r="A30" s="16" t="s">
        <v>50</v>
      </c>
      <c r="B30" s="22" t="s">
        <v>159</v>
      </c>
      <c r="C30" s="18" t="s">
        <v>23</v>
      </c>
      <c r="D30" s="71">
        <v>50</v>
      </c>
      <c r="E30" s="25"/>
      <c r="F30" s="33">
        <f t="shared" si="0"/>
        <v>0</v>
      </c>
      <c r="G30" s="34"/>
      <c r="H30" s="33">
        <f t="shared" si="1"/>
        <v>0</v>
      </c>
      <c r="I30" s="33">
        <f t="shared" si="2"/>
        <v>0</v>
      </c>
      <c r="J30" s="10"/>
    </row>
    <row r="31" spans="1:10">
      <c r="A31" s="16" t="s">
        <v>51</v>
      </c>
      <c r="B31" s="23" t="s">
        <v>182</v>
      </c>
      <c r="C31" s="18" t="s">
        <v>23</v>
      </c>
      <c r="D31" s="71">
        <v>101</v>
      </c>
      <c r="E31" s="25"/>
      <c r="F31" s="33">
        <f t="shared" si="0"/>
        <v>0</v>
      </c>
      <c r="G31" s="34"/>
      <c r="H31" s="33">
        <f t="shared" si="1"/>
        <v>0</v>
      </c>
      <c r="I31" s="33">
        <f t="shared" si="2"/>
        <v>0</v>
      </c>
      <c r="J31" s="10"/>
    </row>
    <row r="32" spans="1:10">
      <c r="A32" s="16" t="s">
        <v>52</v>
      </c>
      <c r="B32" s="22" t="s">
        <v>183</v>
      </c>
      <c r="C32" s="18" t="s">
        <v>23</v>
      </c>
      <c r="D32" s="71">
        <v>16</v>
      </c>
      <c r="E32" s="25"/>
      <c r="F32" s="33">
        <f t="shared" si="0"/>
        <v>0</v>
      </c>
      <c r="G32" s="32"/>
      <c r="H32" s="33">
        <f t="shared" si="1"/>
        <v>0</v>
      </c>
      <c r="I32" s="33">
        <f t="shared" si="2"/>
        <v>0</v>
      </c>
      <c r="J32" s="10"/>
    </row>
    <row r="33" spans="1:10">
      <c r="A33" s="16" t="s">
        <v>53</v>
      </c>
      <c r="B33" s="23" t="s">
        <v>184</v>
      </c>
      <c r="C33" s="18" t="s">
        <v>23</v>
      </c>
      <c r="D33" s="71">
        <v>10</v>
      </c>
      <c r="E33" s="25"/>
      <c r="F33" s="33">
        <f t="shared" si="0"/>
        <v>0</v>
      </c>
      <c r="G33" s="34"/>
      <c r="H33" s="33">
        <f t="shared" si="1"/>
        <v>0</v>
      </c>
      <c r="I33" s="33">
        <f t="shared" si="2"/>
        <v>0</v>
      </c>
      <c r="J33" s="10"/>
    </row>
    <row r="34" spans="1:10">
      <c r="A34" s="16" t="s">
        <v>54</v>
      </c>
      <c r="B34" s="22" t="s">
        <v>185</v>
      </c>
      <c r="C34" s="18" t="s">
        <v>23</v>
      </c>
      <c r="D34" s="71">
        <v>47</v>
      </c>
      <c r="E34" s="25"/>
      <c r="F34" s="33">
        <f t="shared" si="0"/>
        <v>0</v>
      </c>
      <c r="G34" s="34"/>
      <c r="H34" s="33">
        <f t="shared" si="1"/>
        <v>0</v>
      </c>
      <c r="I34" s="33">
        <f t="shared" si="2"/>
        <v>0</v>
      </c>
      <c r="J34" s="10"/>
    </row>
    <row r="35" spans="1:10">
      <c r="A35" s="16" t="s">
        <v>55</v>
      </c>
      <c r="B35" s="22" t="s">
        <v>186</v>
      </c>
      <c r="C35" s="18" t="s">
        <v>23</v>
      </c>
      <c r="D35" s="71">
        <v>3</v>
      </c>
      <c r="E35" s="25"/>
      <c r="F35" s="33">
        <f t="shared" si="0"/>
        <v>0</v>
      </c>
      <c r="G35" s="34"/>
      <c r="H35" s="33">
        <f t="shared" si="1"/>
        <v>0</v>
      </c>
      <c r="I35" s="33">
        <f t="shared" si="2"/>
        <v>0</v>
      </c>
      <c r="J35" s="10"/>
    </row>
    <row r="36" spans="1:10">
      <c r="A36" s="16" t="s">
        <v>56</v>
      </c>
      <c r="B36" s="22" t="s">
        <v>187</v>
      </c>
      <c r="C36" s="18" t="s">
        <v>23</v>
      </c>
      <c r="D36" s="71">
        <v>5</v>
      </c>
      <c r="E36" s="25"/>
      <c r="F36" s="33">
        <f t="shared" si="0"/>
        <v>0</v>
      </c>
      <c r="G36" s="34"/>
      <c r="H36" s="33">
        <f t="shared" si="1"/>
        <v>0</v>
      </c>
      <c r="I36" s="33">
        <f t="shared" si="2"/>
        <v>0</v>
      </c>
      <c r="J36" s="10"/>
    </row>
    <row r="37" spans="1:10">
      <c r="A37" s="16" t="s">
        <v>57</v>
      </c>
      <c r="B37" s="22" t="s">
        <v>188</v>
      </c>
      <c r="C37" s="24" t="s">
        <v>23</v>
      </c>
      <c r="D37" s="71">
        <v>222</v>
      </c>
      <c r="E37" s="25"/>
      <c r="F37" s="33">
        <f t="shared" si="0"/>
        <v>0</v>
      </c>
      <c r="G37" s="34"/>
      <c r="H37" s="33">
        <f t="shared" si="1"/>
        <v>0</v>
      </c>
      <c r="I37" s="33">
        <f t="shared" si="2"/>
        <v>0</v>
      </c>
      <c r="J37" s="10"/>
    </row>
    <row r="38" spans="1:10">
      <c r="A38" s="16" t="s">
        <v>58</v>
      </c>
      <c r="B38" s="22" t="s">
        <v>189</v>
      </c>
      <c r="C38" s="18" t="s">
        <v>23</v>
      </c>
      <c r="D38" s="71">
        <v>64</v>
      </c>
      <c r="E38" s="25"/>
      <c r="F38" s="33">
        <f t="shared" si="0"/>
        <v>0</v>
      </c>
      <c r="G38" s="34"/>
      <c r="H38" s="33">
        <f t="shared" si="1"/>
        <v>0</v>
      </c>
      <c r="I38" s="33">
        <f t="shared" si="2"/>
        <v>0</v>
      </c>
      <c r="J38" s="10"/>
    </row>
    <row r="39" spans="1:10">
      <c r="A39" s="16" t="s">
        <v>59</v>
      </c>
      <c r="B39" s="22" t="s">
        <v>190</v>
      </c>
      <c r="C39" s="18" t="s">
        <v>23</v>
      </c>
      <c r="D39" s="71">
        <v>65</v>
      </c>
      <c r="E39" s="25"/>
      <c r="F39" s="33">
        <f t="shared" si="0"/>
        <v>0</v>
      </c>
      <c r="G39" s="34"/>
      <c r="H39" s="33">
        <f t="shared" si="1"/>
        <v>0</v>
      </c>
      <c r="I39" s="33">
        <f t="shared" si="2"/>
        <v>0</v>
      </c>
      <c r="J39" s="10"/>
    </row>
    <row r="40" spans="1:10">
      <c r="A40" s="16" t="s">
        <v>60</v>
      </c>
      <c r="B40" s="22" t="s">
        <v>191</v>
      </c>
      <c r="C40" s="18" t="s">
        <v>23</v>
      </c>
      <c r="D40" s="71">
        <v>61</v>
      </c>
      <c r="E40" s="25"/>
      <c r="F40" s="33">
        <f t="shared" si="0"/>
        <v>0</v>
      </c>
      <c r="G40" s="34"/>
      <c r="H40" s="33">
        <f t="shared" si="1"/>
        <v>0</v>
      </c>
      <c r="I40" s="33">
        <f t="shared" si="2"/>
        <v>0</v>
      </c>
      <c r="J40" s="10"/>
    </row>
    <row r="41" spans="1:10">
      <c r="A41" s="16" t="s">
        <v>61</v>
      </c>
      <c r="B41" s="23" t="s">
        <v>192</v>
      </c>
      <c r="C41" s="18" t="s">
        <v>23</v>
      </c>
      <c r="D41" s="71">
        <v>28</v>
      </c>
      <c r="E41" s="25"/>
      <c r="F41" s="33">
        <f t="shared" si="0"/>
        <v>0</v>
      </c>
      <c r="G41" s="34"/>
      <c r="H41" s="33">
        <f t="shared" si="1"/>
        <v>0</v>
      </c>
      <c r="I41" s="33">
        <f t="shared" si="2"/>
        <v>0</v>
      </c>
      <c r="J41" s="10"/>
    </row>
    <row r="42" spans="1:10">
      <c r="A42" s="16" t="s">
        <v>62</v>
      </c>
      <c r="B42" s="22" t="s">
        <v>86</v>
      </c>
      <c r="C42" s="18" t="s">
        <v>4</v>
      </c>
      <c r="D42" s="71">
        <v>142</v>
      </c>
      <c r="E42" s="25"/>
      <c r="F42" s="33">
        <f t="shared" ref="F42:F62" si="3">E42+E42*G42</f>
        <v>0</v>
      </c>
      <c r="G42" s="34"/>
      <c r="H42" s="33">
        <f t="shared" ref="H42:H62" si="4">D42*E42</f>
        <v>0</v>
      </c>
      <c r="I42" s="33">
        <f t="shared" ref="I42:I62" si="5">D42*F42</f>
        <v>0</v>
      </c>
      <c r="J42" s="10"/>
    </row>
    <row r="43" spans="1:10">
      <c r="A43" s="16" t="s">
        <v>63</v>
      </c>
      <c r="B43" s="23" t="s">
        <v>193</v>
      </c>
      <c r="C43" s="18" t="s">
        <v>23</v>
      </c>
      <c r="D43" s="71">
        <v>3</v>
      </c>
      <c r="E43" s="25"/>
      <c r="F43" s="33">
        <f t="shared" si="3"/>
        <v>0</v>
      </c>
      <c r="G43" s="34"/>
      <c r="H43" s="33">
        <f t="shared" si="4"/>
        <v>0</v>
      </c>
      <c r="I43" s="33">
        <f t="shared" si="5"/>
        <v>0</v>
      </c>
      <c r="J43" s="10"/>
    </row>
    <row r="44" spans="1:10" ht="25.5">
      <c r="A44" s="16" t="s">
        <v>64</v>
      </c>
      <c r="B44" s="35" t="s">
        <v>169</v>
      </c>
      <c r="C44" s="18" t="s">
        <v>23</v>
      </c>
      <c r="D44" s="71">
        <v>330</v>
      </c>
      <c r="E44" s="25"/>
      <c r="F44" s="33">
        <f t="shared" si="3"/>
        <v>0</v>
      </c>
      <c r="G44" s="34"/>
      <c r="H44" s="33">
        <f t="shared" si="4"/>
        <v>0</v>
      </c>
      <c r="I44" s="33">
        <f t="shared" si="5"/>
        <v>0</v>
      </c>
      <c r="J44" s="10"/>
    </row>
    <row r="45" spans="1:10">
      <c r="A45" s="16" t="s">
        <v>65</v>
      </c>
      <c r="B45" s="23" t="s">
        <v>194</v>
      </c>
      <c r="C45" s="24" t="s">
        <v>23</v>
      </c>
      <c r="D45" s="71">
        <v>3</v>
      </c>
      <c r="E45" s="25"/>
      <c r="F45" s="33">
        <f t="shared" si="3"/>
        <v>0</v>
      </c>
      <c r="G45" s="34"/>
      <c r="H45" s="33">
        <f t="shared" si="4"/>
        <v>0</v>
      </c>
      <c r="I45" s="33">
        <f t="shared" si="5"/>
        <v>0</v>
      </c>
      <c r="J45" s="10"/>
    </row>
    <row r="46" spans="1:10">
      <c r="A46" s="16" t="s">
        <v>66</v>
      </c>
      <c r="B46" s="23" t="s">
        <v>179</v>
      </c>
      <c r="C46" s="24" t="s">
        <v>23</v>
      </c>
      <c r="D46" s="71">
        <v>16</v>
      </c>
      <c r="E46" s="25"/>
      <c r="F46" s="33">
        <f t="shared" si="3"/>
        <v>0</v>
      </c>
      <c r="G46" s="34"/>
      <c r="H46" s="33">
        <f t="shared" si="4"/>
        <v>0</v>
      </c>
      <c r="I46" s="33">
        <f t="shared" si="5"/>
        <v>0</v>
      </c>
      <c r="J46" s="10"/>
    </row>
    <row r="47" spans="1:10">
      <c r="A47" s="16" t="s">
        <v>67</v>
      </c>
      <c r="B47" s="22" t="s">
        <v>178</v>
      </c>
      <c r="C47" s="18" t="s">
        <v>23</v>
      </c>
      <c r="D47" s="71">
        <v>95</v>
      </c>
      <c r="E47" s="25"/>
      <c r="F47" s="33">
        <f t="shared" si="3"/>
        <v>0</v>
      </c>
      <c r="G47" s="34"/>
      <c r="H47" s="33">
        <f t="shared" si="4"/>
        <v>0</v>
      </c>
      <c r="I47" s="33">
        <f t="shared" si="5"/>
        <v>0</v>
      </c>
      <c r="J47" s="10"/>
    </row>
    <row r="48" spans="1:10">
      <c r="A48" s="16" t="s">
        <v>68</v>
      </c>
      <c r="B48" s="55" t="s">
        <v>87</v>
      </c>
      <c r="C48" s="57" t="s">
        <v>23</v>
      </c>
      <c r="D48" s="72">
        <v>50</v>
      </c>
      <c r="E48" s="59"/>
      <c r="F48" s="33">
        <f t="shared" si="3"/>
        <v>0</v>
      </c>
      <c r="G48" s="34"/>
      <c r="H48" s="33">
        <f t="shared" si="4"/>
        <v>0</v>
      </c>
      <c r="I48" s="33">
        <f t="shared" si="5"/>
        <v>0</v>
      </c>
      <c r="J48" s="10"/>
    </row>
    <row r="49" spans="1:10">
      <c r="A49" s="16" t="s">
        <v>69</v>
      </c>
      <c r="B49" s="22" t="s">
        <v>177</v>
      </c>
      <c r="C49" s="18" t="s">
        <v>23</v>
      </c>
      <c r="D49" s="71">
        <v>163</v>
      </c>
      <c r="E49" s="25"/>
      <c r="F49" s="33">
        <f t="shared" si="3"/>
        <v>0</v>
      </c>
      <c r="G49" s="34"/>
      <c r="H49" s="33">
        <f t="shared" si="4"/>
        <v>0</v>
      </c>
      <c r="I49" s="33">
        <f t="shared" si="5"/>
        <v>0</v>
      </c>
      <c r="J49" s="10"/>
    </row>
    <row r="50" spans="1:10">
      <c r="A50" s="16" t="s">
        <v>70</v>
      </c>
      <c r="B50" s="22" t="s">
        <v>165</v>
      </c>
      <c r="C50" s="18" t="s">
        <v>23</v>
      </c>
      <c r="D50" s="71">
        <v>20</v>
      </c>
      <c r="E50" s="25"/>
      <c r="F50" s="33">
        <f t="shared" si="3"/>
        <v>0</v>
      </c>
      <c r="G50" s="34"/>
      <c r="H50" s="33">
        <f t="shared" si="4"/>
        <v>0</v>
      </c>
      <c r="I50" s="33">
        <f t="shared" si="5"/>
        <v>0</v>
      </c>
      <c r="J50" s="10"/>
    </row>
    <row r="51" spans="1:10">
      <c r="A51" s="16" t="s">
        <v>71</v>
      </c>
      <c r="B51" s="22" t="s">
        <v>164</v>
      </c>
      <c r="C51" s="18" t="s">
        <v>23</v>
      </c>
      <c r="D51" s="71">
        <v>20</v>
      </c>
      <c r="E51" s="25"/>
      <c r="F51" s="33">
        <f t="shared" si="3"/>
        <v>0</v>
      </c>
      <c r="G51" s="34"/>
      <c r="H51" s="33">
        <f t="shared" si="4"/>
        <v>0</v>
      </c>
      <c r="I51" s="33">
        <f t="shared" si="5"/>
        <v>0</v>
      </c>
      <c r="J51" s="10"/>
    </row>
    <row r="52" spans="1:10">
      <c r="A52" s="16" t="s">
        <v>90</v>
      </c>
      <c r="B52" s="55" t="s">
        <v>89</v>
      </c>
      <c r="C52" s="57" t="s">
        <v>23</v>
      </c>
      <c r="D52" s="72">
        <v>10</v>
      </c>
      <c r="E52" s="59"/>
      <c r="F52" s="33">
        <f t="shared" si="3"/>
        <v>0</v>
      </c>
      <c r="G52" s="34"/>
      <c r="H52" s="33">
        <f t="shared" si="4"/>
        <v>0</v>
      </c>
      <c r="I52" s="33">
        <f t="shared" si="5"/>
        <v>0</v>
      </c>
      <c r="J52" s="10"/>
    </row>
    <row r="53" spans="1:10">
      <c r="A53" s="16" t="s">
        <v>91</v>
      </c>
      <c r="B53" s="22" t="s">
        <v>176</v>
      </c>
      <c r="C53" s="18" t="s">
        <v>23</v>
      </c>
      <c r="D53" s="71">
        <v>23</v>
      </c>
      <c r="E53" s="25"/>
      <c r="F53" s="33">
        <f t="shared" si="3"/>
        <v>0</v>
      </c>
      <c r="G53" s="34"/>
      <c r="H53" s="33">
        <f t="shared" si="4"/>
        <v>0</v>
      </c>
      <c r="I53" s="33">
        <f t="shared" si="5"/>
        <v>0</v>
      </c>
      <c r="J53" s="10"/>
    </row>
    <row r="54" spans="1:10">
      <c r="A54" s="16" t="s">
        <v>92</v>
      </c>
      <c r="B54" s="55" t="s">
        <v>157</v>
      </c>
      <c r="C54" s="57" t="s">
        <v>23</v>
      </c>
      <c r="D54" s="72">
        <v>10</v>
      </c>
      <c r="E54" s="59"/>
      <c r="F54" s="33">
        <f t="shared" si="3"/>
        <v>0</v>
      </c>
      <c r="G54" s="34"/>
      <c r="H54" s="33">
        <f t="shared" si="4"/>
        <v>0</v>
      </c>
      <c r="I54" s="33">
        <f t="shared" si="5"/>
        <v>0</v>
      </c>
      <c r="J54" s="10"/>
    </row>
    <row r="55" spans="1:10">
      <c r="A55" s="16" t="s">
        <v>93</v>
      </c>
      <c r="B55" s="22" t="s">
        <v>175</v>
      </c>
      <c r="C55" s="18" t="s">
        <v>23</v>
      </c>
      <c r="D55" s="71">
        <v>45</v>
      </c>
      <c r="E55" s="25"/>
      <c r="F55" s="33">
        <f t="shared" si="3"/>
        <v>0</v>
      </c>
      <c r="G55" s="34"/>
      <c r="H55" s="33">
        <f t="shared" si="4"/>
        <v>0</v>
      </c>
      <c r="I55" s="33">
        <f t="shared" si="5"/>
        <v>0</v>
      </c>
      <c r="J55" s="10"/>
    </row>
    <row r="56" spans="1:10">
      <c r="A56" s="16" t="s">
        <v>94</v>
      </c>
      <c r="B56" s="22" t="s">
        <v>166</v>
      </c>
      <c r="C56" s="18" t="s">
        <v>23</v>
      </c>
      <c r="D56" s="71">
        <v>20</v>
      </c>
      <c r="E56" s="25"/>
      <c r="F56" s="33">
        <f t="shared" si="3"/>
        <v>0</v>
      </c>
      <c r="G56" s="34"/>
      <c r="H56" s="33">
        <f t="shared" si="4"/>
        <v>0</v>
      </c>
      <c r="I56" s="33">
        <f t="shared" si="5"/>
        <v>0</v>
      </c>
      <c r="J56" s="10"/>
    </row>
    <row r="57" spans="1:10">
      <c r="A57" s="16" t="s">
        <v>95</v>
      </c>
      <c r="B57" s="22" t="s">
        <v>160</v>
      </c>
      <c r="C57" s="18" t="s">
        <v>23</v>
      </c>
      <c r="D57" s="71">
        <v>50</v>
      </c>
      <c r="E57" s="25"/>
      <c r="F57" s="33">
        <f t="shared" si="3"/>
        <v>0</v>
      </c>
      <c r="G57" s="34"/>
      <c r="H57" s="33">
        <f t="shared" si="4"/>
        <v>0</v>
      </c>
      <c r="I57" s="33">
        <f t="shared" si="5"/>
        <v>0</v>
      </c>
      <c r="J57" s="10"/>
    </row>
    <row r="58" spans="1:10">
      <c r="A58" s="16" t="s">
        <v>96</v>
      </c>
      <c r="B58" s="55" t="s">
        <v>174</v>
      </c>
      <c r="C58" s="57" t="s">
        <v>23</v>
      </c>
      <c r="D58" s="72">
        <v>23</v>
      </c>
      <c r="E58" s="25"/>
      <c r="F58" s="33">
        <f t="shared" si="3"/>
        <v>0</v>
      </c>
      <c r="G58" s="34"/>
      <c r="H58" s="33">
        <f t="shared" si="4"/>
        <v>0</v>
      </c>
      <c r="I58" s="33">
        <f t="shared" si="5"/>
        <v>0</v>
      </c>
      <c r="J58" s="10"/>
    </row>
    <row r="59" spans="1:10">
      <c r="A59" s="16" t="s">
        <v>97</v>
      </c>
      <c r="B59" s="55" t="s">
        <v>88</v>
      </c>
      <c r="C59" s="57" t="s">
        <v>23</v>
      </c>
      <c r="D59" s="72">
        <v>40</v>
      </c>
      <c r="E59" s="25"/>
      <c r="F59" s="33">
        <f t="shared" si="3"/>
        <v>0</v>
      </c>
      <c r="G59" s="34"/>
      <c r="H59" s="33">
        <f t="shared" si="4"/>
        <v>0</v>
      </c>
      <c r="I59" s="33">
        <f t="shared" si="5"/>
        <v>0</v>
      </c>
      <c r="J59" s="10"/>
    </row>
    <row r="60" spans="1:10">
      <c r="A60" s="16" t="s">
        <v>98</v>
      </c>
      <c r="B60" s="22" t="s">
        <v>162</v>
      </c>
      <c r="C60" s="18" t="s">
        <v>23</v>
      </c>
      <c r="D60" s="71">
        <v>100</v>
      </c>
      <c r="E60" s="25"/>
      <c r="F60" s="33">
        <f t="shared" si="3"/>
        <v>0</v>
      </c>
      <c r="G60" s="34"/>
      <c r="H60" s="33">
        <f t="shared" si="4"/>
        <v>0</v>
      </c>
      <c r="I60" s="33">
        <f t="shared" si="5"/>
        <v>0</v>
      </c>
      <c r="J60" s="10"/>
    </row>
    <row r="61" spans="1:10">
      <c r="A61" s="16" t="s">
        <v>99</v>
      </c>
      <c r="B61" s="22" t="s">
        <v>173</v>
      </c>
      <c r="C61" s="18" t="s">
        <v>23</v>
      </c>
      <c r="D61" s="71">
        <v>201</v>
      </c>
      <c r="E61" s="25"/>
      <c r="F61" s="33">
        <f t="shared" si="3"/>
        <v>0</v>
      </c>
      <c r="G61" s="34"/>
      <c r="H61" s="33">
        <f t="shared" si="4"/>
        <v>0</v>
      </c>
      <c r="I61" s="33">
        <f t="shared" si="5"/>
        <v>0</v>
      </c>
      <c r="J61" s="10"/>
    </row>
    <row r="62" spans="1:10">
      <c r="A62" s="16" t="s">
        <v>100</v>
      </c>
      <c r="B62" s="22" t="s">
        <v>172</v>
      </c>
      <c r="C62" s="18" t="s">
        <v>23</v>
      </c>
      <c r="D62" s="71">
        <v>26</v>
      </c>
      <c r="E62" s="25"/>
      <c r="F62" s="33">
        <f t="shared" si="3"/>
        <v>0</v>
      </c>
      <c r="G62" s="34"/>
      <c r="H62" s="33">
        <f t="shared" si="4"/>
        <v>0</v>
      </c>
      <c r="I62" s="33">
        <f t="shared" si="5"/>
        <v>0</v>
      </c>
      <c r="J62" s="10"/>
    </row>
    <row r="63" spans="1:10" s="1" customFormat="1" ht="15">
      <c r="A63" s="77" t="s">
        <v>0</v>
      </c>
      <c r="B63" s="78"/>
      <c r="C63" s="78"/>
      <c r="D63" s="78"/>
      <c r="E63" s="78"/>
      <c r="F63" s="78"/>
      <c r="G63" s="79"/>
      <c r="H63" s="40">
        <f>SUM(H10:H62)</f>
        <v>0</v>
      </c>
      <c r="I63" s="40">
        <f>SUM(I10:I62)</f>
        <v>0</v>
      </c>
    </row>
    <row r="66" spans="1:9" ht="18">
      <c r="A66" s="76" t="s">
        <v>215</v>
      </c>
      <c r="B66" s="76"/>
      <c r="C66" s="76"/>
      <c r="D66" s="76"/>
      <c r="E66" s="76"/>
      <c r="F66" s="76"/>
      <c r="G66" s="76"/>
      <c r="H66" s="76"/>
      <c r="I66" s="76"/>
    </row>
    <row r="69" spans="1:9">
      <c r="A69" s="3"/>
      <c r="C69" s="3"/>
    </row>
    <row r="70" spans="1:9">
      <c r="C70" s="3"/>
    </row>
  </sheetData>
  <sortState ref="B5:I58">
    <sortCondition ref="B5"/>
  </sortState>
  <mergeCells count="12">
    <mergeCell ref="A1:I1"/>
    <mergeCell ref="A2:I2"/>
    <mergeCell ref="A3:I3"/>
    <mergeCell ref="A4:I4"/>
    <mergeCell ref="A66:I66"/>
    <mergeCell ref="A63:G63"/>
    <mergeCell ref="A6:I6"/>
    <mergeCell ref="A7:I7"/>
    <mergeCell ref="D8:D9"/>
    <mergeCell ref="A8:A9"/>
    <mergeCell ref="B8:B9"/>
    <mergeCell ref="C8:C9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Layout" zoomScaleNormal="120" workbookViewId="0">
      <selection sqref="A1:I4"/>
    </sheetView>
  </sheetViews>
  <sheetFormatPr defaultRowHeight="14.25"/>
  <cols>
    <col min="1" max="1" width="4.75" customWidth="1"/>
    <col min="2" max="2" width="23.125" customWidth="1"/>
    <col min="3" max="3" width="11.75" customWidth="1"/>
    <col min="4" max="5" width="11.875" customWidth="1"/>
    <col min="6" max="6" width="11.125" customWidth="1"/>
    <col min="7" max="7" width="10.5" customWidth="1"/>
    <col min="8" max="8" width="12.25" style="10" customWidth="1"/>
    <col min="9" max="9" width="13.375" style="10" customWidth="1"/>
  </cols>
  <sheetData>
    <row r="1" spans="1:9">
      <c r="A1" s="73" t="s">
        <v>218</v>
      </c>
      <c r="B1" s="73"/>
      <c r="C1" s="73"/>
      <c r="D1" s="73"/>
      <c r="E1" s="73"/>
      <c r="F1" s="73"/>
      <c r="G1" s="73"/>
      <c r="H1" s="73"/>
      <c r="I1" s="73"/>
    </row>
    <row r="2" spans="1:9" ht="22.5" customHeight="1">
      <c r="A2" s="73" t="s">
        <v>219</v>
      </c>
      <c r="B2" s="73"/>
      <c r="C2" s="73"/>
      <c r="D2" s="73"/>
      <c r="E2" s="73"/>
      <c r="F2" s="73"/>
      <c r="G2" s="73"/>
      <c r="H2" s="73"/>
      <c r="I2" s="73"/>
    </row>
    <row r="3" spans="1:9">
      <c r="A3" s="74" t="s">
        <v>220</v>
      </c>
      <c r="B3" s="74"/>
      <c r="C3" s="74"/>
      <c r="D3" s="74"/>
      <c r="E3" s="74"/>
      <c r="F3" s="74"/>
      <c r="G3" s="74"/>
      <c r="H3" s="74"/>
      <c r="I3" s="74"/>
    </row>
    <row r="4" spans="1:9">
      <c r="A4" s="75" t="s">
        <v>221</v>
      </c>
      <c r="B4" s="75"/>
      <c r="C4" s="75"/>
      <c r="D4" s="75"/>
      <c r="E4" s="75"/>
      <c r="F4" s="75"/>
      <c r="G4" s="75"/>
      <c r="H4" s="75"/>
      <c r="I4" s="75"/>
    </row>
    <row r="6" spans="1:9" ht="15.75">
      <c r="A6" s="80" t="s">
        <v>18</v>
      </c>
      <c r="B6" s="81"/>
      <c r="C6" s="81"/>
      <c r="D6" s="81"/>
      <c r="E6" s="81"/>
      <c r="F6" s="81"/>
      <c r="G6" s="81"/>
      <c r="H6" s="81"/>
      <c r="I6" s="82"/>
    </row>
    <row r="7" spans="1:9" ht="15.75">
      <c r="A7" s="83" t="s">
        <v>115</v>
      </c>
      <c r="B7" s="84"/>
      <c r="C7" s="84"/>
      <c r="D7" s="84"/>
      <c r="E7" s="84"/>
      <c r="F7" s="84"/>
      <c r="G7" s="84"/>
      <c r="H7" s="84"/>
      <c r="I7" s="85"/>
    </row>
    <row r="8" spans="1:9" ht="31.5" customHeight="1">
      <c r="A8" s="88" t="s">
        <v>1</v>
      </c>
      <c r="B8" s="87" t="s">
        <v>2</v>
      </c>
      <c r="C8" s="87" t="s">
        <v>76</v>
      </c>
      <c r="D8" s="86" t="s">
        <v>22</v>
      </c>
      <c r="E8" s="26" t="s">
        <v>77</v>
      </c>
      <c r="F8" s="27" t="s">
        <v>78</v>
      </c>
      <c r="G8" s="27" t="s">
        <v>79</v>
      </c>
      <c r="H8" s="28" t="s">
        <v>80</v>
      </c>
      <c r="I8" s="26" t="s">
        <v>81</v>
      </c>
    </row>
    <row r="9" spans="1:9" ht="15">
      <c r="A9" s="89"/>
      <c r="B9" s="90"/>
      <c r="C9" s="90"/>
      <c r="D9" s="87"/>
      <c r="E9" s="29" t="s">
        <v>82</v>
      </c>
      <c r="F9" s="30" t="s">
        <v>82</v>
      </c>
      <c r="G9" s="30" t="s">
        <v>83</v>
      </c>
      <c r="H9" s="31" t="s">
        <v>82</v>
      </c>
      <c r="I9" s="29" t="s">
        <v>82</v>
      </c>
    </row>
    <row r="10" spans="1:9">
      <c r="A10" s="57" t="s">
        <v>30</v>
      </c>
      <c r="B10" s="60" t="s">
        <v>123</v>
      </c>
      <c r="C10" s="61" t="s">
        <v>4</v>
      </c>
      <c r="D10" s="69">
        <v>45</v>
      </c>
      <c r="E10" s="36"/>
      <c r="F10" s="36">
        <f>E10+E10*G10</f>
        <v>0</v>
      </c>
      <c r="G10" s="37"/>
      <c r="H10" s="38">
        <f>D10*E10</f>
        <v>0</v>
      </c>
      <c r="I10" s="36">
        <f>F10*D10</f>
        <v>0</v>
      </c>
    </row>
    <row r="11" spans="1:9" ht="25.5">
      <c r="A11" s="57" t="s">
        <v>31</v>
      </c>
      <c r="B11" s="60" t="s">
        <v>122</v>
      </c>
      <c r="C11" s="61" t="s">
        <v>4</v>
      </c>
      <c r="D11" s="69">
        <v>50</v>
      </c>
      <c r="E11" s="36"/>
      <c r="F11" s="36">
        <f>E11+E11*G11</f>
        <v>0</v>
      </c>
      <c r="G11" s="37"/>
      <c r="H11" s="38">
        <f>D11*E11</f>
        <v>0</v>
      </c>
      <c r="I11" s="36">
        <f>F11*D11</f>
        <v>0</v>
      </c>
    </row>
    <row r="12" spans="1:9">
      <c r="A12" s="57" t="s">
        <v>32</v>
      </c>
      <c r="B12" s="60" t="s">
        <v>124</v>
      </c>
      <c r="C12" s="61" t="s">
        <v>4</v>
      </c>
      <c r="D12" s="69">
        <v>120</v>
      </c>
      <c r="E12" s="36"/>
      <c r="F12" s="36">
        <f>E12+E12*G12</f>
        <v>0</v>
      </c>
      <c r="G12" s="37"/>
      <c r="H12" s="38">
        <f>D12*E12</f>
        <v>0</v>
      </c>
      <c r="I12" s="36">
        <f>F12*D12</f>
        <v>0</v>
      </c>
    </row>
    <row r="13" spans="1:9">
      <c r="A13" s="57" t="s">
        <v>33</v>
      </c>
      <c r="B13" s="60" t="s">
        <v>19</v>
      </c>
      <c r="C13" s="61" t="s">
        <v>4</v>
      </c>
      <c r="D13" s="69">
        <v>60</v>
      </c>
      <c r="E13" s="36"/>
      <c r="F13" s="36">
        <f>E13+E13*G13</f>
        <v>0</v>
      </c>
      <c r="G13" s="37"/>
      <c r="H13" s="38">
        <f>D13*E13</f>
        <v>0</v>
      </c>
      <c r="I13" s="36">
        <f>F13*D13</f>
        <v>0</v>
      </c>
    </row>
    <row r="14" spans="1:9" s="12" customFormat="1" ht="15">
      <c r="A14" s="77" t="s">
        <v>0</v>
      </c>
      <c r="B14" s="78"/>
      <c r="C14" s="78"/>
      <c r="D14" s="78"/>
      <c r="E14" s="78"/>
      <c r="F14" s="78"/>
      <c r="G14" s="79"/>
      <c r="H14" s="39">
        <f>SUM(H10:H13)</f>
        <v>0</v>
      </c>
      <c r="I14" s="40">
        <f>SUM(I10:I13)</f>
        <v>0</v>
      </c>
    </row>
  </sheetData>
  <sortState ref="B5:I8">
    <sortCondition ref="B5"/>
  </sortState>
  <mergeCells count="11">
    <mergeCell ref="A1:I1"/>
    <mergeCell ref="A2:I2"/>
    <mergeCell ref="A3:I3"/>
    <mergeCell ref="A4:I4"/>
    <mergeCell ref="A6:I6"/>
    <mergeCell ref="A7:I7"/>
    <mergeCell ref="A14:G14"/>
    <mergeCell ref="A8:A9"/>
    <mergeCell ref="B8:B9"/>
    <mergeCell ref="C8:C9"/>
    <mergeCell ref="D8:D9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view="pageLayout" zoomScaleNormal="130" workbookViewId="0">
      <selection activeCell="C23" sqref="C23"/>
    </sheetView>
  </sheetViews>
  <sheetFormatPr defaultRowHeight="14.25"/>
  <cols>
    <col min="1" max="1" width="4" customWidth="1"/>
    <col min="2" max="2" width="25.75" customWidth="1"/>
    <col min="3" max="3" width="9.625" customWidth="1"/>
    <col min="4" max="4" width="13.25" customWidth="1"/>
    <col min="5" max="5" width="12.25" style="2" customWidth="1"/>
    <col min="6" max="6" width="11.625" style="3" customWidth="1"/>
    <col min="7" max="8" width="11.625" customWidth="1"/>
    <col min="9" max="9" width="12.5" customWidth="1"/>
  </cols>
  <sheetData>
    <row r="1" spans="1:9">
      <c r="A1" s="73" t="s">
        <v>218</v>
      </c>
      <c r="B1" s="73"/>
      <c r="C1" s="73"/>
      <c r="D1" s="73"/>
      <c r="E1" s="73"/>
      <c r="F1" s="73"/>
      <c r="G1" s="73"/>
      <c r="H1" s="73"/>
      <c r="I1" s="73"/>
    </row>
    <row r="2" spans="1:9" ht="20.25" customHeight="1">
      <c r="A2" s="73" t="s">
        <v>219</v>
      </c>
      <c r="B2" s="73"/>
      <c r="C2" s="73"/>
      <c r="D2" s="73"/>
      <c r="E2" s="73"/>
      <c r="F2" s="73"/>
      <c r="G2" s="73"/>
      <c r="H2" s="73"/>
      <c r="I2" s="73"/>
    </row>
    <row r="3" spans="1:9">
      <c r="A3" s="74" t="s">
        <v>220</v>
      </c>
      <c r="B3" s="74"/>
      <c r="C3" s="74"/>
      <c r="D3" s="74"/>
      <c r="E3" s="74"/>
      <c r="F3" s="74"/>
      <c r="G3" s="74"/>
      <c r="H3" s="74"/>
      <c r="I3" s="74"/>
    </row>
    <row r="4" spans="1:9">
      <c r="A4" s="75" t="s">
        <v>221</v>
      </c>
      <c r="B4" s="75"/>
      <c r="C4" s="75"/>
      <c r="D4" s="75"/>
      <c r="E4" s="75"/>
      <c r="F4" s="75"/>
      <c r="G4" s="75"/>
      <c r="H4" s="75"/>
      <c r="I4" s="75"/>
    </row>
    <row r="6" spans="1:9" ht="15.75">
      <c r="A6" s="80" t="s">
        <v>17</v>
      </c>
      <c r="B6" s="81"/>
      <c r="C6" s="81"/>
      <c r="D6" s="81"/>
      <c r="E6" s="81"/>
      <c r="F6" s="81"/>
      <c r="G6" s="81"/>
      <c r="H6" s="81"/>
      <c r="I6" s="82"/>
    </row>
    <row r="7" spans="1:9" ht="15.75">
      <c r="A7" s="83" t="s">
        <v>116</v>
      </c>
      <c r="B7" s="84"/>
      <c r="C7" s="84"/>
      <c r="D7" s="84"/>
      <c r="E7" s="84"/>
      <c r="F7" s="84"/>
      <c r="G7" s="84"/>
      <c r="H7" s="84"/>
      <c r="I7" s="85"/>
    </row>
    <row r="8" spans="1:9" ht="30">
      <c r="A8" s="88" t="s">
        <v>1</v>
      </c>
      <c r="B8" s="87" t="s">
        <v>2</v>
      </c>
      <c r="C8" s="87" t="s">
        <v>76</v>
      </c>
      <c r="D8" s="86" t="s">
        <v>22</v>
      </c>
      <c r="E8" s="26" t="s">
        <v>77</v>
      </c>
      <c r="F8" s="27" t="s">
        <v>78</v>
      </c>
      <c r="G8" s="27" t="s">
        <v>79</v>
      </c>
      <c r="H8" s="28" t="s">
        <v>80</v>
      </c>
      <c r="I8" s="26" t="s">
        <v>81</v>
      </c>
    </row>
    <row r="9" spans="1:9" ht="15">
      <c r="A9" s="89"/>
      <c r="B9" s="90"/>
      <c r="C9" s="90"/>
      <c r="D9" s="87"/>
      <c r="E9" s="29" t="s">
        <v>82</v>
      </c>
      <c r="F9" s="30" t="s">
        <v>82</v>
      </c>
      <c r="G9" s="30" t="s">
        <v>83</v>
      </c>
      <c r="H9" s="31" t="s">
        <v>82</v>
      </c>
      <c r="I9" s="29" t="s">
        <v>82</v>
      </c>
    </row>
    <row r="10" spans="1:9">
      <c r="A10" s="16" t="s">
        <v>30</v>
      </c>
      <c r="B10" s="23" t="s">
        <v>199</v>
      </c>
      <c r="C10" s="24" t="s">
        <v>23</v>
      </c>
      <c r="D10" s="19">
        <v>350</v>
      </c>
      <c r="E10" s="33"/>
      <c r="F10" s="33">
        <f t="shared" ref="F10:F16" si="0">E10+E10*G10</f>
        <v>0</v>
      </c>
      <c r="G10" s="42"/>
      <c r="H10" s="33">
        <f t="shared" ref="H10:H16" si="1">D10*E10</f>
        <v>0</v>
      </c>
      <c r="I10" s="33">
        <f t="shared" ref="I10:I16" si="2">D10*F10</f>
        <v>0</v>
      </c>
    </row>
    <row r="11" spans="1:9">
      <c r="A11" s="16" t="s">
        <v>31</v>
      </c>
      <c r="B11" s="23" t="s">
        <v>200</v>
      </c>
      <c r="C11" s="24" t="s">
        <v>23</v>
      </c>
      <c r="D11" s="19">
        <v>220</v>
      </c>
      <c r="E11" s="33"/>
      <c r="F11" s="33">
        <f t="shared" si="0"/>
        <v>0</v>
      </c>
      <c r="G11" s="42"/>
      <c r="H11" s="33">
        <f t="shared" si="1"/>
        <v>0</v>
      </c>
      <c r="I11" s="33">
        <f t="shared" si="2"/>
        <v>0</v>
      </c>
    </row>
    <row r="12" spans="1:9">
      <c r="A12" s="16" t="s">
        <v>32</v>
      </c>
      <c r="B12" s="23" t="s">
        <v>198</v>
      </c>
      <c r="C12" s="24" t="s">
        <v>23</v>
      </c>
      <c r="D12" s="19">
        <v>400</v>
      </c>
      <c r="E12" s="33"/>
      <c r="F12" s="33">
        <f t="shared" si="0"/>
        <v>0</v>
      </c>
      <c r="G12" s="42"/>
      <c r="H12" s="33">
        <f t="shared" si="1"/>
        <v>0</v>
      </c>
      <c r="I12" s="33">
        <f t="shared" si="2"/>
        <v>0</v>
      </c>
    </row>
    <row r="13" spans="1:9">
      <c r="A13" s="16" t="s">
        <v>33</v>
      </c>
      <c r="B13" s="23" t="s">
        <v>196</v>
      </c>
      <c r="C13" s="24" t="s">
        <v>23</v>
      </c>
      <c r="D13" s="19">
        <v>26</v>
      </c>
      <c r="E13" s="33"/>
      <c r="F13" s="33">
        <f t="shared" si="0"/>
        <v>0</v>
      </c>
      <c r="G13" s="42"/>
      <c r="H13" s="33">
        <f t="shared" si="1"/>
        <v>0</v>
      </c>
      <c r="I13" s="33">
        <f t="shared" si="2"/>
        <v>0</v>
      </c>
    </row>
    <row r="14" spans="1:9">
      <c r="A14" s="16" t="s">
        <v>34</v>
      </c>
      <c r="B14" s="41" t="s">
        <v>195</v>
      </c>
      <c r="C14" s="18" t="s">
        <v>23</v>
      </c>
      <c r="D14" s="19">
        <v>540</v>
      </c>
      <c r="E14" s="33"/>
      <c r="F14" s="33">
        <f t="shared" si="0"/>
        <v>0</v>
      </c>
      <c r="G14" s="42"/>
      <c r="H14" s="33">
        <f t="shared" si="1"/>
        <v>0</v>
      </c>
      <c r="I14" s="33">
        <f t="shared" si="2"/>
        <v>0</v>
      </c>
    </row>
    <row r="15" spans="1:9">
      <c r="A15" s="16" t="s">
        <v>40</v>
      </c>
      <c r="B15" s="23" t="s">
        <v>197</v>
      </c>
      <c r="C15" s="24" t="s">
        <v>23</v>
      </c>
      <c r="D15" s="19">
        <v>31</v>
      </c>
      <c r="E15" s="33"/>
      <c r="F15" s="33">
        <f t="shared" ref="F15:F16" si="3">E15+E15*G15</f>
        <v>0</v>
      </c>
      <c r="G15" s="42"/>
      <c r="H15" s="33">
        <f t="shared" ref="H15:H16" si="4">D15*E15</f>
        <v>0</v>
      </c>
      <c r="I15" s="33">
        <f t="shared" ref="I15:I16" si="5">D15*F15</f>
        <v>0</v>
      </c>
    </row>
    <row r="16" spans="1:9">
      <c r="A16" s="16" t="s">
        <v>39</v>
      </c>
      <c r="B16" s="55" t="s">
        <v>222</v>
      </c>
      <c r="C16" s="56" t="s">
        <v>23</v>
      </c>
      <c r="D16" s="72">
        <v>2700</v>
      </c>
      <c r="E16" s="25"/>
      <c r="F16" s="33">
        <f t="shared" si="3"/>
        <v>0</v>
      </c>
      <c r="G16" s="34"/>
      <c r="H16" s="33">
        <f t="shared" si="4"/>
        <v>0</v>
      </c>
      <c r="I16" s="33">
        <f t="shared" si="5"/>
        <v>0</v>
      </c>
    </row>
    <row r="17" spans="1:9" s="1" customFormat="1" ht="15">
      <c r="A17" s="77" t="s">
        <v>0</v>
      </c>
      <c r="B17" s="78"/>
      <c r="C17" s="78"/>
      <c r="D17" s="78"/>
      <c r="E17" s="78"/>
      <c r="F17" s="78"/>
      <c r="G17" s="79"/>
      <c r="H17" s="40">
        <f>SUM(H10:H16)</f>
        <v>0</v>
      </c>
      <c r="I17" s="40">
        <f>SUM(I10:I16)</f>
        <v>0</v>
      </c>
    </row>
    <row r="21" spans="1:9">
      <c r="G21" s="2"/>
      <c r="H21" s="2"/>
      <c r="I21" s="2"/>
    </row>
    <row r="23" spans="1:9">
      <c r="G23" s="2"/>
      <c r="H23" s="2"/>
      <c r="I23" s="2"/>
    </row>
  </sheetData>
  <sortState ref="B5:I10">
    <sortCondition ref="B5"/>
  </sortState>
  <mergeCells count="11">
    <mergeCell ref="A1:I1"/>
    <mergeCell ref="A2:I2"/>
    <mergeCell ref="A3:I3"/>
    <mergeCell ref="A4:I4"/>
    <mergeCell ref="A17:G17"/>
    <mergeCell ref="A6:I6"/>
    <mergeCell ref="A7:I7"/>
    <mergeCell ref="A8:A9"/>
    <mergeCell ref="B8:B9"/>
    <mergeCell ref="C8:C9"/>
    <mergeCell ref="D8:D9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view="pageLayout" zoomScaleNormal="120" workbookViewId="0">
      <selection sqref="A1:I4"/>
    </sheetView>
  </sheetViews>
  <sheetFormatPr defaultRowHeight="14.25"/>
  <cols>
    <col min="1" max="1" width="4" customWidth="1"/>
    <col min="2" max="2" width="36.125" customWidth="1"/>
    <col min="3" max="3" width="6.5" customWidth="1"/>
    <col min="4" max="4" width="12.375" customWidth="1"/>
    <col min="5" max="5" width="10.375" style="2" customWidth="1"/>
    <col min="6" max="6" width="11.125" style="3" customWidth="1"/>
    <col min="7" max="7" width="8" customWidth="1"/>
    <col min="8" max="8" width="11.625" customWidth="1"/>
    <col min="9" max="9" width="12.5" customWidth="1"/>
  </cols>
  <sheetData>
    <row r="1" spans="1:9">
      <c r="A1" s="73" t="s">
        <v>218</v>
      </c>
      <c r="B1" s="73"/>
      <c r="C1" s="73"/>
      <c r="D1" s="73"/>
      <c r="E1" s="73"/>
      <c r="F1" s="73"/>
      <c r="G1" s="73"/>
      <c r="H1" s="73"/>
      <c r="I1" s="73"/>
    </row>
    <row r="2" spans="1:9" ht="22.5" customHeight="1">
      <c r="A2" s="73" t="s">
        <v>219</v>
      </c>
      <c r="B2" s="73"/>
      <c r="C2" s="73"/>
      <c r="D2" s="73"/>
      <c r="E2" s="73"/>
      <c r="F2" s="73"/>
      <c r="G2" s="73"/>
      <c r="H2" s="73"/>
      <c r="I2" s="73"/>
    </row>
    <row r="3" spans="1:9">
      <c r="A3" s="74" t="s">
        <v>220</v>
      </c>
      <c r="B3" s="74"/>
      <c r="C3" s="74"/>
      <c r="D3" s="74"/>
      <c r="E3" s="74"/>
      <c r="F3" s="74"/>
      <c r="G3" s="74"/>
      <c r="H3" s="74"/>
      <c r="I3" s="74"/>
    </row>
    <row r="4" spans="1:9">
      <c r="A4" s="75" t="s">
        <v>221</v>
      </c>
      <c r="B4" s="75"/>
      <c r="C4" s="75"/>
      <c r="D4" s="75"/>
      <c r="E4" s="75"/>
      <c r="F4" s="75"/>
      <c r="G4" s="75"/>
      <c r="H4" s="75"/>
      <c r="I4" s="75"/>
    </row>
    <row r="6" spans="1:9" ht="18.75">
      <c r="A6" s="91" t="s">
        <v>21</v>
      </c>
      <c r="B6" s="92"/>
      <c r="C6" s="92"/>
      <c r="D6" s="92"/>
      <c r="E6" s="92"/>
      <c r="F6" s="92"/>
      <c r="G6" s="92"/>
      <c r="H6" s="92"/>
      <c r="I6" s="93"/>
    </row>
    <row r="7" spans="1:9" ht="15.75">
      <c r="A7" s="83" t="s">
        <v>117</v>
      </c>
      <c r="B7" s="84"/>
      <c r="C7" s="84"/>
      <c r="D7" s="84"/>
      <c r="E7" s="84"/>
      <c r="F7" s="84"/>
      <c r="G7" s="84"/>
      <c r="H7" s="84"/>
      <c r="I7" s="85"/>
    </row>
    <row r="8" spans="1:9" ht="30">
      <c r="A8" s="88" t="s">
        <v>1</v>
      </c>
      <c r="B8" s="87" t="s">
        <v>2</v>
      </c>
      <c r="C8" s="87" t="s">
        <v>76</v>
      </c>
      <c r="D8" s="86" t="s">
        <v>22</v>
      </c>
      <c r="E8" s="26" t="s">
        <v>77</v>
      </c>
      <c r="F8" s="27" t="s">
        <v>78</v>
      </c>
      <c r="G8" s="27" t="s">
        <v>79</v>
      </c>
      <c r="H8" s="28" t="s">
        <v>80</v>
      </c>
      <c r="I8" s="26" t="s">
        <v>81</v>
      </c>
    </row>
    <row r="9" spans="1:9" ht="18" customHeight="1">
      <c r="A9" s="89"/>
      <c r="B9" s="90"/>
      <c r="C9" s="90"/>
      <c r="D9" s="87"/>
      <c r="E9" s="29" t="s">
        <v>82</v>
      </c>
      <c r="F9" s="30" t="s">
        <v>82</v>
      </c>
      <c r="G9" s="30" t="s">
        <v>83</v>
      </c>
      <c r="H9" s="31" t="s">
        <v>82</v>
      </c>
      <c r="I9" s="29" t="s">
        <v>82</v>
      </c>
    </row>
    <row r="10" spans="1:9">
      <c r="A10" s="43" t="s">
        <v>30</v>
      </c>
      <c r="B10" s="20" t="s">
        <v>207</v>
      </c>
      <c r="C10" s="18" t="s">
        <v>23</v>
      </c>
      <c r="D10" s="18">
        <v>120</v>
      </c>
      <c r="E10" s="33"/>
      <c r="F10" s="33">
        <f t="shared" ref="F10:F20" si="0">E10+E10*G10</f>
        <v>0</v>
      </c>
      <c r="G10" s="44"/>
      <c r="H10" s="33">
        <f t="shared" ref="H10:H20" si="1">D10*E10</f>
        <v>0</v>
      </c>
      <c r="I10" s="33">
        <f t="shared" ref="I10:I20" si="2">D10*F10</f>
        <v>0</v>
      </c>
    </row>
    <row r="11" spans="1:9">
      <c r="A11" s="43" t="s">
        <v>31</v>
      </c>
      <c r="B11" s="20" t="s">
        <v>203</v>
      </c>
      <c r="C11" s="18" t="s">
        <v>23</v>
      </c>
      <c r="D11" s="18">
        <v>121</v>
      </c>
      <c r="E11" s="33"/>
      <c r="F11" s="33">
        <f t="shared" si="0"/>
        <v>0</v>
      </c>
      <c r="G11" s="44"/>
      <c r="H11" s="33">
        <f t="shared" si="1"/>
        <v>0</v>
      </c>
      <c r="I11" s="33">
        <f t="shared" si="2"/>
        <v>0</v>
      </c>
    </row>
    <row r="12" spans="1:9">
      <c r="A12" s="43" t="s">
        <v>32</v>
      </c>
      <c r="B12" s="20" t="s">
        <v>202</v>
      </c>
      <c r="C12" s="21" t="s">
        <v>23</v>
      </c>
      <c r="D12" s="18">
        <v>656</v>
      </c>
      <c r="E12" s="33"/>
      <c r="F12" s="33">
        <f t="shared" si="0"/>
        <v>0</v>
      </c>
      <c r="G12" s="44"/>
      <c r="H12" s="33">
        <f t="shared" si="1"/>
        <v>0</v>
      </c>
      <c r="I12" s="33">
        <f t="shared" si="2"/>
        <v>0</v>
      </c>
    </row>
    <row r="13" spans="1:9">
      <c r="A13" s="43" t="s">
        <v>33</v>
      </c>
      <c r="B13" s="20" t="s">
        <v>208</v>
      </c>
      <c r="C13" s="18" t="s">
        <v>23</v>
      </c>
      <c r="D13" s="18">
        <v>500</v>
      </c>
      <c r="E13" s="33"/>
      <c r="F13" s="33">
        <f t="shared" si="0"/>
        <v>0</v>
      </c>
      <c r="G13" s="44"/>
      <c r="H13" s="33">
        <f t="shared" si="1"/>
        <v>0</v>
      </c>
      <c r="I13" s="33">
        <f t="shared" si="2"/>
        <v>0</v>
      </c>
    </row>
    <row r="14" spans="1:9">
      <c r="A14" s="43" t="s">
        <v>34</v>
      </c>
      <c r="B14" s="20" t="s">
        <v>212</v>
      </c>
      <c r="C14" s="18" t="s">
        <v>23</v>
      </c>
      <c r="D14" s="18">
        <v>550</v>
      </c>
      <c r="E14" s="33"/>
      <c r="F14" s="33">
        <f t="shared" si="0"/>
        <v>0</v>
      </c>
      <c r="G14" s="44"/>
      <c r="H14" s="33">
        <f t="shared" si="1"/>
        <v>0</v>
      </c>
      <c r="I14" s="33">
        <f t="shared" si="2"/>
        <v>0</v>
      </c>
    </row>
    <row r="15" spans="1:9">
      <c r="A15" s="43" t="s">
        <v>40</v>
      </c>
      <c r="B15" s="68" t="s">
        <v>214</v>
      </c>
      <c r="C15" s="18" t="s">
        <v>23</v>
      </c>
      <c r="D15" s="18">
        <v>220</v>
      </c>
      <c r="E15" s="33"/>
      <c r="F15" s="33">
        <f t="shared" si="0"/>
        <v>0</v>
      </c>
      <c r="G15" s="44"/>
      <c r="H15" s="33">
        <f t="shared" si="1"/>
        <v>0</v>
      </c>
      <c r="I15" s="33">
        <f t="shared" si="2"/>
        <v>0</v>
      </c>
    </row>
    <row r="16" spans="1:9">
      <c r="A16" s="43" t="s">
        <v>39</v>
      </c>
      <c r="B16" s="53" t="s">
        <v>204</v>
      </c>
      <c r="C16" s="21" t="s">
        <v>23</v>
      </c>
      <c r="D16" s="18">
        <v>1509</v>
      </c>
      <c r="E16" s="33"/>
      <c r="F16" s="33">
        <f t="shared" si="0"/>
        <v>0</v>
      </c>
      <c r="G16" s="44"/>
      <c r="H16" s="33">
        <f t="shared" si="1"/>
        <v>0</v>
      </c>
      <c r="I16" s="33">
        <f t="shared" si="2"/>
        <v>0</v>
      </c>
    </row>
    <row r="17" spans="1:9">
      <c r="A17" s="43" t="s">
        <v>38</v>
      </c>
      <c r="B17" s="49" t="s">
        <v>209</v>
      </c>
      <c r="C17" s="16" t="s">
        <v>23</v>
      </c>
      <c r="D17" s="18">
        <v>550</v>
      </c>
      <c r="E17" s="25"/>
      <c r="F17" s="33">
        <f t="shared" si="0"/>
        <v>0</v>
      </c>
      <c r="G17" s="44"/>
      <c r="H17" s="33">
        <f t="shared" si="1"/>
        <v>0</v>
      </c>
      <c r="I17" s="33">
        <f t="shared" si="2"/>
        <v>0</v>
      </c>
    </row>
    <row r="18" spans="1:9">
      <c r="A18" s="43" t="s">
        <v>35</v>
      </c>
      <c r="B18" s="22" t="s">
        <v>205</v>
      </c>
      <c r="C18" s="18" t="s">
        <v>23</v>
      </c>
      <c r="D18" s="18">
        <v>50</v>
      </c>
      <c r="E18" s="33"/>
      <c r="F18" s="33">
        <f t="shared" si="0"/>
        <v>0</v>
      </c>
      <c r="G18" s="44"/>
      <c r="H18" s="33">
        <f t="shared" si="1"/>
        <v>0</v>
      </c>
      <c r="I18" s="33">
        <f t="shared" si="2"/>
        <v>0</v>
      </c>
    </row>
    <row r="19" spans="1:9">
      <c r="A19" s="43" t="s">
        <v>41</v>
      </c>
      <c r="B19" s="22" t="s">
        <v>201</v>
      </c>
      <c r="C19" s="18" t="s">
        <v>23</v>
      </c>
      <c r="D19" s="18">
        <v>608</v>
      </c>
      <c r="E19" s="33"/>
      <c r="F19" s="33">
        <f t="shared" si="0"/>
        <v>0</v>
      </c>
      <c r="G19" s="44"/>
      <c r="H19" s="33">
        <f t="shared" si="1"/>
        <v>0</v>
      </c>
      <c r="I19" s="33">
        <f t="shared" si="2"/>
        <v>0</v>
      </c>
    </row>
    <row r="20" spans="1:9">
      <c r="A20" s="43" t="s">
        <v>42</v>
      </c>
      <c r="B20" s="22" t="s">
        <v>206</v>
      </c>
      <c r="C20" s="18" t="s">
        <v>23</v>
      </c>
      <c r="D20" s="18">
        <v>49</v>
      </c>
      <c r="E20" s="33"/>
      <c r="F20" s="33">
        <f t="shared" si="0"/>
        <v>0</v>
      </c>
      <c r="G20" s="44"/>
      <c r="H20" s="33">
        <f t="shared" si="1"/>
        <v>0</v>
      </c>
      <c r="I20" s="33">
        <f t="shared" si="2"/>
        <v>0</v>
      </c>
    </row>
    <row r="21" spans="1:9" s="1" customFormat="1" ht="15">
      <c r="A21" s="77" t="s">
        <v>0</v>
      </c>
      <c r="B21" s="78"/>
      <c r="C21" s="78"/>
      <c r="D21" s="78"/>
      <c r="E21" s="78"/>
      <c r="F21" s="78"/>
      <c r="G21" s="79"/>
      <c r="H21" s="40">
        <f>SUM(H10:H20)</f>
        <v>0</v>
      </c>
      <c r="I21" s="40">
        <f>SUM(I10:I20)</f>
        <v>0</v>
      </c>
    </row>
    <row r="23" spans="1:9">
      <c r="G23" s="2"/>
      <c r="H23" s="2"/>
      <c r="I23" s="2"/>
    </row>
    <row r="25" spans="1:9">
      <c r="G25" s="2"/>
      <c r="H25" s="2"/>
      <c r="I25" s="2"/>
    </row>
  </sheetData>
  <sortState ref="B5:I15">
    <sortCondition ref="B5"/>
  </sortState>
  <mergeCells count="11">
    <mergeCell ref="A1:I1"/>
    <mergeCell ref="A2:I2"/>
    <mergeCell ref="A3:I3"/>
    <mergeCell ref="A4:I4"/>
    <mergeCell ref="A7:I7"/>
    <mergeCell ref="A6:I6"/>
    <mergeCell ref="A21:G21"/>
    <mergeCell ref="A8:A9"/>
    <mergeCell ref="B8:B9"/>
    <mergeCell ref="C8:C9"/>
    <mergeCell ref="D8:D9"/>
  </mergeCells>
  <phoneticPr fontId="2" type="noConversion"/>
  <printOptions horizontalCentered="1"/>
  <pageMargins left="0.4296875" right="0.609375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view="pageLayout" zoomScaleNormal="120" workbookViewId="0">
      <selection sqref="A1:I4"/>
    </sheetView>
  </sheetViews>
  <sheetFormatPr defaultRowHeight="14.25"/>
  <cols>
    <col min="1" max="1" width="4.75" customWidth="1"/>
    <col min="2" max="2" width="30.75" customWidth="1"/>
    <col min="3" max="3" width="9.25" customWidth="1"/>
    <col min="4" max="4" width="12.25" customWidth="1"/>
    <col min="5" max="5" width="10.625" customWidth="1"/>
    <col min="6" max="6" width="11.5" style="3" customWidth="1"/>
    <col min="7" max="7" width="11.875" style="5" customWidth="1"/>
    <col min="8" max="8" width="11.625" customWidth="1"/>
    <col min="9" max="9" width="12.25" customWidth="1"/>
  </cols>
  <sheetData>
    <row r="1" spans="1:9">
      <c r="A1" s="73" t="s">
        <v>218</v>
      </c>
      <c r="B1" s="73"/>
      <c r="C1" s="73"/>
      <c r="D1" s="73"/>
      <c r="E1" s="73"/>
      <c r="F1" s="73"/>
      <c r="G1" s="73"/>
      <c r="H1" s="73"/>
      <c r="I1" s="73"/>
    </row>
    <row r="2" spans="1:9" ht="21.75" customHeight="1">
      <c r="A2" s="73" t="s">
        <v>219</v>
      </c>
      <c r="B2" s="73"/>
      <c r="C2" s="73"/>
      <c r="D2" s="73"/>
      <c r="E2" s="73"/>
      <c r="F2" s="73"/>
      <c r="G2" s="73"/>
      <c r="H2" s="73"/>
      <c r="I2" s="73"/>
    </row>
    <row r="3" spans="1:9">
      <c r="A3" s="74" t="s">
        <v>220</v>
      </c>
      <c r="B3" s="74"/>
      <c r="C3" s="74"/>
      <c r="D3" s="74"/>
      <c r="E3" s="74"/>
      <c r="F3" s="74"/>
      <c r="G3" s="74"/>
      <c r="H3" s="74"/>
      <c r="I3" s="74"/>
    </row>
    <row r="4" spans="1:9">
      <c r="A4" s="75" t="s">
        <v>221</v>
      </c>
      <c r="B4" s="75"/>
      <c r="C4" s="75"/>
      <c r="D4" s="75"/>
      <c r="E4" s="75"/>
      <c r="F4" s="75"/>
      <c r="G4" s="75"/>
      <c r="H4" s="75"/>
      <c r="I4" s="75"/>
    </row>
    <row r="6" spans="1:9" ht="15.75">
      <c r="A6" s="80" t="s">
        <v>3</v>
      </c>
      <c r="B6" s="81"/>
      <c r="C6" s="81"/>
      <c r="D6" s="81"/>
      <c r="E6" s="81"/>
      <c r="F6" s="81"/>
      <c r="G6" s="81"/>
      <c r="H6" s="81"/>
      <c r="I6" s="82"/>
    </row>
    <row r="7" spans="1:9" ht="15.75">
      <c r="A7" s="83" t="s">
        <v>118</v>
      </c>
      <c r="B7" s="84"/>
      <c r="C7" s="84"/>
      <c r="D7" s="84"/>
      <c r="E7" s="84"/>
      <c r="F7" s="84"/>
      <c r="G7" s="84"/>
      <c r="H7" s="84"/>
      <c r="I7" s="85"/>
    </row>
    <row r="8" spans="1:9" ht="30">
      <c r="A8" s="88" t="s">
        <v>1</v>
      </c>
      <c r="B8" s="87" t="s">
        <v>2</v>
      </c>
      <c r="C8" s="87" t="s">
        <v>76</v>
      </c>
      <c r="D8" s="86" t="s">
        <v>22</v>
      </c>
      <c r="E8" s="26" t="s">
        <v>77</v>
      </c>
      <c r="F8" s="27" t="s">
        <v>78</v>
      </c>
      <c r="G8" s="27" t="s">
        <v>79</v>
      </c>
      <c r="H8" s="28" t="s">
        <v>80</v>
      </c>
      <c r="I8" s="26" t="s">
        <v>81</v>
      </c>
    </row>
    <row r="9" spans="1:9" ht="13.5" customHeight="1">
      <c r="A9" s="89"/>
      <c r="B9" s="90"/>
      <c r="C9" s="90"/>
      <c r="D9" s="87"/>
      <c r="E9" s="29" t="s">
        <v>82</v>
      </c>
      <c r="F9" s="30" t="s">
        <v>82</v>
      </c>
      <c r="G9" s="30" t="s">
        <v>83</v>
      </c>
      <c r="H9" s="31" t="s">
        <v>82</v>
      </c>
      <c r="I9" s="29" t="s">
        <v>82</v>
      </c>
    </row>
    <row r="10" spans="1:9">
      <c r="A10" s="45" t="s">
        <v>30</v>
      </c>
      <c r="B10" s="62" t="s">
        <v>129</v>
      </c>
      <c r="C10" s="56" t="s">
        <v>23</v>
      </c>
      <c r="D10" s="63">
        <v>42</v>
      </c>
      <c r="E10" s="64"/>
      <c r="F10" s="47">
        <f t="shared" ref="F10:F57" si="0">E10+E10*G10</f>
        <v>0</v>
      </c>
      <c r="G10" s="44"/>
      <c r="H10" s="46">
        <f t="shared" ref="H10:H57" si="1">D10*E10</f>
        <v>0</v>
      </c>
      <c r="I10" s="46">
        <f t="shared" ref="I10:I57" si="2">D10*F10</f>
        <v>0</v>
      </c>
    </row>
    <row r="11" spans="1:9">
      <c r="A11" s="45" t="s">
        <v>31</v>
      </c>
      <c r="B11" s="62" t="s">
        <v>132</v>
      </c>
      <c r="C11" s="56" t="s">
        <v>4</v>
      </c>
      <c r="D11" s="63">
        <v>67</v>
      </c>
      <c r="E11" s="64"/>
      <c r="F11" s="47">
        <f t="shared" si="0"/>
        <v>0</v>
      </c>
      <c r="G11" s="44"/>
      <c r="H11" s="46">
        <f t="shared" si="1"/>
        <v>0</v>
      </c>
      <c r="I11" s="46">
        <f t="shared" si="2"/>
        <v>0</v>
      </c>
    </row>
    <row r="12" spans="1:9">
      <c r="A12" s="45" t="s">
        <v>32</v>
      </c>
      <c r="B12" s="62" t="s">
        <v>13</v>
      </c>
      <c r="C12" s="56" t="s">
        <v>4</v>
      </c>
      <c r="D12" s="63">
        <v>144</v>
      </c>
      <c r="E12" s="64"/>
      <c r="F12" s="47">
        <f t="shared" si="0"/>
        <v>0</v>
      </c>
      <c r="G12" s="44"/>
      <c r="H12" s="46">
        <f t="shared" si="1"/>
        <v>0</v>
      </c>
      <c r="I12" s="46">
        <f t="shared" si="2"/>
        <v>0</v>
      </c>
    </row>
    <row r="13" spans="1:9">
      <c r="A13" s="45" t="s">
        <v>33</v>
      </c>
      <c r="B13" s="62" t="s">
        <v>130</v>
      </c>
      <c r="C13" s="56" t="s">
        <v>23</v>
      </c>
      <c r="D13" s="63">
        <v>39</v>
      </c>
      <c r="E13" s="64"/>
      <c r="F13" s="47">
        <f t="shared" si="0"/>
        <v>0</v>
      </c>
      <c r="G13" s="44"/>
      <c r="H13" s="46">
        <f t="shared" si="1"/>
        <v>0</v>
      </c>
      <c r="I13" s="46">
        <f t="shared" si="2"/>
        <v>0</v>
      </c>
    </row>
    <row r="14" spans="1:9">
      <c r="A14" s="45" t="s">
        <v>34</v>
      </c>
      <c r="B14" s="62" t="s">
        <v>131</v>
      </c>
      <c r="C14" s="56" t="s">
        <v>23</v>
      </c>
      <c r="D14" s="63">
        <v>9</v>
      </c>
      <c r="E14" s="64"/>
      <c r="F14" s="47">
        <f t="shared" si="0"/>
        <v>0</v>
      </c>
      <c r="G14" s="44"/>
      <c r="H14" s="46">
        <f t="shared" si="1"/>
        <v>0</v>
      </c>
      <c r="I14" s="46">
        <f t="shared" si="2"/>
        <v>0</v>
      </c>
    </row>
    <row r="15" spans="1:9">
      <c r="A15" s="45" t="s">
        <v>40</v>
      </c>
      <c r="B15" s="62" t="s">
        <v>113</v>
      </c>
      <c r="C15" s="56" t="s">
        <v>4</v>
      </c>
      <c r="D15" s="63">
        <v>55</v>
      </c>
      <c r="E15" s="64"/>
      <c r="F15" s="47">
        <f t="shared" si="0"/>
        <v>0</v>
      </c>
      <c r="G15" s="44"/>
      <c r="H15" s="46">
        <f t="shared" si="1"/>
        <v>0</v>
      </c>
      <c r="I15" s="46">
        <f t="shared" si="2"/>
        <v>0</v>
      </c>
    </row>
    <row r="16" spans="1:9">
      <c r="A16" s="45" t="s">
        <v>39</v>
      </c>
      <c r="B16" s="65" t="s">
        <v>11</v>
      </c>
      <c r="C16" s="56" t="s">
        <v>4</v>
      </c>
      <c r="D16" s="63">
        <v>30</v>
      </c>
      <c r="E16" s="64"/>
      <c r="F16" s="47">
        <f t="shared" si="0"/>
        <v>0</v>
      </c>
      <c r="G16" s="44"/>
      <c r="H16" s="46">
        <f t="shared" si="1"/>
        <v>0</v>
      </c>
      <c r="I16" s="46">
        <f t="shared" si="2"/>
        <v>0</v>
      </c>
    </row>
    <row r="17" spans="1:9">
      <c r="A17" s="45" t="s">
        <v>38</v>
      </c>
      <c r="B17" s="20" t="s">
        <v>110</v>
      </c>
      <c r="C17" s="21" t="s">
        <v>4</v>
      </c>
      <c r="D17" s="48">
        <v>50</v>
      </c>
      <c r="E17" s="46"/>
      <c r="F17" s="47">
        <f t="shared" si="0"/>
        <v>0</v>
      </c>
      <c r="G17" s="44"/>
      <c r="H17" s="46">
        <f t="shared" si="1"/>
        <v>0</v>
      </c>
      <c r="I17" s="46">
        <f t="shared" si="2"/>
        <v>0</v>
      </c>
    </row>
    <row r="18" spans="1:9">
      <c r="A18" s="45" t="s">
        <v>35</v>
      </c>
      <c r="B18" s="62" t="s">
        <v>101</v>
      </c>
      <c r="C18" s="56" t="s">
        <v>4</v>
      </c>
      <c r="D18" s="63">
        <v>13</v>
      </c>
      <c r="E18" s="64"/>
      <c r="F18" s="47">
        <f t="shared" si="0"/>
        <v>0</v>
      </c>
      <c r="G18" s="44"/>
      <c r="H18" s="46">
        <f t="shared" si="1"/>
        <v>0</v>
      </c>
      <c r="I18" s="46">
        <f t="shared" si="2"/>
        <v>0</v>
      </c>
    </row>
    <row r="19" spans="1:9">
      <c r="A19" s="45" t="s">
        <v>41</v>
      </c>
      <c r="B19" s="62" t="s">
        <v>133</v>
      </c>
      <c r="C19" s="56" t="s">
        <v>23</v>
      </c>
      <c r="D19" s="63">
        <v>39</v>
      </c>
      <c r="E19" s="64"/>
      <c r="F19" s="47">
        <f t="shared" si="0"/>
        <v>0</v>
      </c>
      <c r="G19" s="44"/>
      <c r="H19" s="46">
        <f t="shared" si="1"/>
        <v>0</v>
      </c>
      <c r="I19" s="46">
        <f t="shared" si="2"/>
        <v>0</v>
      </c>
    </row>
    <row r="20" spans="1:9" ht="16.5" customHeight="1">
      <c r="A20" s="45" t="s">
        <v>42</v>
      </c>
      <c r="B20" s="62" t="s">
        <v>134</v>
      </c>
      <c r="C20" s="56" t="s">
        <v>23</v>
      </c>
      <c r="D20" s="63">
        <v>20</v>
      </c>
      <c r="E20" s="64"/>
      <c r="F20" s="47">
        <f t="shared" si="0"/>
        <v>0</v>
      </c>
      <c r="G20" s="44"/>
      <c r="H20" s="46">
        <f t="shared" si="1"/>
        <v>0</v>
      </c>
      <c r="I20" s="46">
        <f t="shared" si="2"/>
        <v>0</v>
      </c>
    </row>
    <row r="21" spans="1:9">
      <c r="A21" s="45" t="s">
        <v>43</v>
      </c>
      <c r="B21" s="62" t="s">
        <v>135</v>
      </c>
      <c r="C21" s="56" t="s">
        <v>23</v>
      </c>
      <c r="D21" s="63">
        <v>18</v>
      </c>
      <c r="E21" s="64"/>
      <c r="F21" s="47">
        <f t="shared" si="0"/>
        <v>0</v>
      </c>
      <c r="G21" s="44"/>
      <c r="H21" s="46">
        <f t="shared" si="1"/>
        <v>0</v>
      </c>
      <c r="I21" s="46">
        <f t="shared" si="2"/>
        <v>0</v>
      </c>
    </row>
    <row r="22" spans="1:9">
      <c r="A22" s="45" t="s">
        <v>44</v>
      </c>
      <c r="B22" s="62" t="s">
        <v>9</v>
      </c>
      <c r="C22" s="56" t="s">
        <v>4</v>
      </c>
      <c r="D22" s="63">
        <v>48</v>
      </c>
      <c r="E22" s="64"/>
      <c r="F22" s="47">
        <f t="shared" si="0"/>
        <v>0</v>
      </c>
      <c r="G22" s="44"/>
      <c r="H22" s="46">
        <f t="shared" si="1"/>
        <v>0</v>
      </c>
      <c r="I22" s="46">
        <f t="shared" si="2"/>
        <v>0</v>
      </c>
    </row>
    <row r="23" spans="1:9">
      <c r="A23" s="45" t="s">
        <v>37</v>
      </c>
      <c r="B23" s="62" t="s">
        <v>7</v>
      </c>
      <c r="C23" s="56" t="s">
        <v>4</v>
      </c>
      <c r="D23" s="63">
        <v>683</v>
      </c>
      <c r="E23" s="64"/>
      <c r="F23" s="47">
        <f t="shared" si="0"/>
        <v>0</v>
      </c>
      <c r="G23" s="44"/>
      <c r="H23" s="46">
        <f t="shared" si="1"/>
        <v>0</v>
      </c>
      <c r="I23" s="46">
        <f t="shared" si="2"/>
        <v>0</v>
      </c>
    </row>
    <row r="24" spans="1:9">
      <c r="A24" s="45" t="s">
        <v>45</v>
      </c>
      <c r="B24" s="62" t="s">
        <v>125</v>
      </c>
      <c r="C24" s="56" t="s">
        <v>4</v>
      </c>
      <c r="D24" s="63">
        <v>33</v>
      </c>
      <c r="E24" s="64"/>
      <c r="F24" s="47">
        <f t="shared" si="0"/>
        <v>0</v>
      </c>
      <c r="G24" s="44"/>
      <c r="H24" s="46">
        <f t="shared" si="1"/>
        <v>0</v>
      </c>
      <c r="I24" s="46">
        <f t="shared" si="2"/>
        <v>0</v>
      </c>
    </row>
    <row r="25" spans="1:9">
      <c r="A25" s="45" t="s">
        <v>46</v>
      </c>
      <c r="B25" s="62" t="s">
        <v>127</v>
      </c>
      <c r="C25" s="56" t="s">
        <v>4</v>
      </c>
      <c r="D25" s="63">
        <v>42</v>
      </c>
      <c r="E25" s="64"/>
      <c r="F25" s="47">
        <f t="shared" si="0"/>
        <v>0</v>
      </c>
      <c r="G25" s="44"/>
      <c r="H25" s="46">
        <f t="shared" si="1"/>
        <v>0</v>
      </c>
      <c r="I25" s="46">
        <f t="shared" si="2"/>
        <v>0</v>
      </c>
    </row>
    <row r="26" spans="1:9">
      <c r="A26" s="45" t="s">
        <v>47</v>
      </c>
      <c r="B26" s="62" t="s">
        <v>126</v>
      </c>
      <c r="C26" s="56" t="s">
        <v>4</v>
      </c>
      <c r="D26" s="63">
        <v>33</v>
      </c>
      <c r="E26" s="64"/>
      <c r="F26" s="47">
        <f t="shared" si="0"/>
        <v>0</v>
      </c>
      <c r="G26" s="44"/>
      <c r="H26" s="46">
        <f t="shared" si="1"/>
        <v>0</v>
      </c>
      <c r="I26" s="46">
        <f t="shared" si="2"/>
        <v>0</v>
      </c>
    </row>
    <row r="27" spans="1:9">
      <c r="A27" s="45" t="s">
        <v>36</v>
      </c>
      <c r="B27" s="62" t="s">
        <v>128</v>
      </c>
      <c r="C27" s="56" t="s">
        <v>4</v>
      </c>
      <c r="D27" s="63">
        <v>18</v>
      </c>
      <c r="E27" s="64"/>
      <c r="F27" s="47">
        <f t="shared" si="0"/>
        <v>0</v>
      </c>
      <c r="G27" s="44"/>
      <c r="H27" s="46">
        <f t="shared" si="1"/>
        <v>0</v>
      </c>
      <c r="I27" s="46">
        <f t="shared" si="2"/>
        <v>0</v>
      </c>
    </row>
    <row r="28" spans="1:9">
      <c r="A28" s="45" t="s">
        <v>48</v>
      </c>
      <c r="B28" s="55" t="s">
        <v>136</v>
      </c>
      <c r="C28" s="56" t="s">
        <v>23</v>
      </c>
      <c r="D28" s="63">
        <v>114</v>
      </c>
      <c r="E28" s="64"/>
      <c r="F28" s="47">
        <f t="shared" si="0"/>
        <v>0</v>
      </c>
      <c r="G28" s="44"/>
      <c r="H28" s="46">
        <f t="shared" si="1"/>
        <v>0</v>
      </c>
      <c r="I28" s="46">
        <f t="shared" si="2"/>
        <v>0</v>
      </c>
    </row>
    <row r="29" spans="1:9">
      <c r="A29" s="45" t="s">
        <v>49</v>
      </c>
      <c r="B29" s="62" t="s">
        <v>141</v>
      </c>
      <c r="C29" s="56" t="s">
        <v>4</v>
      </c>
      <c r="D29" s="63">
        <v>45</v>
      </c>
      <c r="E29" s="64"/>
      <c r="F29" s="47">
        <f t="shared" si="0"/>
        <v>0</v>
      </c>
      <c r="G29" s="44"/>
      <c r="H29" s="46">
        <f t="shared" si="1"/>
        <v>0</v>
      </c>
      <c r="I29" s="46">
        <f t="shared" si="2"/>
        <v>0</v>
      </c>
    </row>
    <row r="30" spans="1:9">
      <c r="A30" s="45" t="s">
        <v>50</v>
      </c>
      <c r="B30" s="62" t="s">
        <v>109</v>
      </c>
      <c r="C30" s="56" t="s">
        <v>23</v>
      </c>
      <c r="D30" s="63">
        <v>500</v>
      </c>
      <c r="E30" s="59"/>
      <c r="F30" s="47">
        <f t="shared" si="0"/>
        <v>0</v>
      </c>
      <c r="G30" s="44"/>
      <c r="H30" s="46">
        <f t="shared" si="1"/>
        <v>0</v>
      </c>
      <c r="I30" s="46">
        <f t="shared" si="2"/>
        <v>0</v>
      </c>
    </row>
    <row r="31" spans="1:9">
      <c r="A31" s="45" t="s">
        <v>51</v>
      </c>
      <c r="B31" s="54" t="s">
        <v>147</v>
      </c>
      <c r="C31" s="57" t="s">
        <v>23</v>
      </c>
      <c r="D31" s="63">
        <v>20</v>
      </c>
      <c r="E31" s="64"/>
      <c r="F31" s="47">
        <f t="shared" si="0"/>
        <v>0</v>
      </c>
      <c r="G31" s="44"/>
      <c r="H31" s="46">
        <f t="shared" si="1"/>
        <v>0</v>
      </c>
      <c r="I31" s="46">
        <f t="shared" si="2"/>
        <v>0</v>
      </c>
    </row>
    <row r="32" spans="1:9">
      <c r="A32" s="45" t="s">
        <v>52</v>
      </c>
      <c r="B32" s="62" t="s">
        <v>137</v>
      </c>
      <c r="C32" s="56" t="s">
        <v>23</v>
      </c>
      <c r="D32" s="63">
        <v>9</v>
      </c>
      <c r="E32" s="64"/>
      <c r="F32" s="47">
        <f t="shared" si="0"/>
        <v>0</v>
      </c>
      <c r="G32" s="44"/>
      <c r="H32" s="46">
        <f t="shared" si="1"/>
        <v>0</v>
      </c>
      <c r="I32" s="46">
        <f t="shared" si="2"/>
        <v>0</v>
      </c>
    </row>
    <row r="33" spans="1:9">
      <c r="A33" s="45" t="s">
        <v>53</v>
      </c>
      <c r="B33" s="62" t="s">
        <v>102</v>
      </c>
      <c r="C33" s="56" t="s">
        <v>23</v>
      </c>
      <c r="D33" s="63">
        <v>330</v>
      </c>
      <c r="E33" s="64"/>
      <c r="F33" s="47">
        <f t="shared" si="0"/>
        <v>0</v>
      </c>
      <c r="G33" s="44"/>
      <c r="H33" s="46">
        <f t="shared" si="1"/>
        <v>0</v>
      </c>
      <c r="I33" s="46">
        <f t="shared" si="2"/>
        <v>0</v>
      </c>
    </row>
    <row r="34" spans="1:9">
      <c r="A34" s="45" t="s">
        <v>54</v>
      </c>
      <c r="B34" s="62" t="s">
        <v>12</v>
      </c>
      <c r="C34" s="56" t="s">
        <v>4</v>
      </c>
      <c r="D34" s="63">
        <v>75</v>
      </c>
      <c r="E34" s="64"/>
      <c r="F34" s="47">
        <f t="shared" si="0"/>
        <v>0</v>
      </c>
      <c r="G34" s="44"/>
      <c r="H34" s="46">
        <f t="shared" si="1"/>
        <v>0</v>
      </c>
      <c r="I34" s="46">
        <f t="shared" si="2"/>
        <v>0</v>
      </c>
    </row>
    <row r="35" spans="1:9">
      <c r="A35" s="45" t="s">
        <v>55</v>
      </c>
      <c r="B35" s="55" t="s">
        <v>74</v>
      </c>
      <c r="C35" s="56" t="s">
        <v>4</v>
      </c>
      <c r="D35" s="63">
        <v>33</v>
      </c>
      <c r="E35" s="64"/>
      <c r="F35" s="47">
        <f t="shared" si="0"/>
        <v>0</v>
      </c>
      <c r="G35" s="44"/>
      <c r="H35" s="46">
        <f t="shared" si="1"/>
        <v>0</v>
      </c>
      <c r="I35" s="46">
        <f t="shared" si="2"/>
        <v>0</v>
      </c>
    </row>
    <row r="36" spans="1:9">
      <c r="A36" s="45" t="s">
        <v>56</v>
      </c>
      <c r="B36" s="55" t="s">
        <v>103</v>
      </c>
      <c r="C36" s="56" t="s">
        <v>23</v>
      </c>
      <c r="D36" s="63">
        <v>380</v>
      </c>
      <c r="E36" s="64"/>
      <c r="F36" s="47">
        <f t="shared" si="0"/>
        <v>0</v>
      </c>
      <c r="G36" s="44"/>
      <c r="H36" s="46">
        <f t="shared" si="1"/>
        <v>0</v>
      </c>
      <c r="I36" s="46">
        <f t="shared" si="2"/>
        <v>0</v>
      </c>
    </row>
    <row r="37" spans="1:9">
      <c r="A37" s="45" t="s">
        <v>57</v>
      </c>
      <c r="B37" s="55" t="s">
        <v>104</v>
      </c>
      <c r="C37" s="56" t="s">
        <v>4</v>
      </c>
      <c r="D37" s="63">
        <v>10</v>
      </c>
      <c r="E37" s="64"/>
      <c r="F37" s="47">
        <f t="shared" si="0"/>
        <v>0</v>
      </c>
      <c r="G37" s="44"/>
      <c r="H37" s="46">
        <f t="shared" si="1"/>
        <v>0</v>
      </c>
      <c r="I37" s="46">
        <f t="shared" si="2"/>
        <v>0</v>
      </c>
    </row>
    <row r="38" spans="1:9" ht="15" customHeight="1">
      <c r="A38" s="45" t="s">
        <v>58</v>
      </c>
      <c r="B38" s="55" t="s">
        <v>73</v>
      </c>
      <c r="C38" s="56" t="s">
        <v>4</v>
      </c>
      <c r="D38" s="63">
        <v>13</v>
      </c>
      <c r="E38" s="64"/>
      <c r="F38" s="47">
        <f t="shared" si="0"/>
        <v>0</v>
      </c>
      <c r="G38" s="44"/>
      <c r="H38" s="46">
        <f t="shared" si="1"/>
        <v>0</v>
      </c>
      <c r="I38" s="46">
        <f t="shared" si="2"/>
        <v>0</v>
      </c>
    </row>
    <row r="39" spans="1:9" ht="15.75" customHeight="1">
      <c r="A39" s="45" t="s">
        <v>59</v>
      </c>
      <c r="B39" s="55" t="s">
        <v>138</v>
      </c>
      <c r="C39" s="56" t="s">
        <v>23</v>
      </c>
      <c r="D39" s="63">
        <v>92</v>
      </c>
      <c r="E39" s="64"/>
      <c r="F39" s="47">
        <f t="shared" si="0"/>
        <v>0</v>
      </c>
      <c r="G39" s="44"/>
      <c r="H39" s="46">
        <f t="shared" si="1"/>
        <v>0</v>
      </c>
      <c r="I39" s="46">
        <f t="shared" si="2"/>
        <v>0</v>
      </c>
    </row>
    <row r="40" spans="1:9">
      <c r="A40" s="45" t="s">
        <v>60</v>
      </c>
      <c r="B40" s="55" t="s">
        <v>5</v>
      </c>
      <c r="C40" s="56" t="s">
        <v>4</v>
      </c>
      <c r="D40" s="63">
        <v>30</v>
      </c>
      <c r="E40" s="64"/>
      <c r="F40" s="47">
        <f t="shared" si="0"/>
        <v>0</v>
      </c>
      <c r="G40" s="44"/>
      <c r="H40" s="46">
        <f t="shared" si="1"/>
        <v>0</v>
      </c>
      <c r="I40" s="46">
        <f t="shared" si="2"/>
        <v>0</v>
      </c>
    </row>
    <row r="41" spans="1:9" ht="16.5" customHeight="1">
      <c r="A41" s="45" t="s">
        <v>61</v>
      </c>
      <c r="B41" s="55" t="s">
        <v>10</v>
      </c>
      <c r="C41" s="56" t="s">
        <v>4</v>
      </c>
      <c r="D41" s="63">
        <v>5</v>
      </c>
      <c r="E41" s="64"/>
      <c r="F41" s="47">
        <f t="shared" si="0"/>
        <v>0</v>
      </c>
      <c r="G41" s="44"/>
      <c r="H41" s="46">
        <f t="shared" si="1"/>
        <v>0</v>
      </c>
      <c r="I41" s="46">
        <f t="shared" si="2"/>
        <v>0</v>
      </c>
    </row>
    <row r="42" spans="1:9">
      <c r="A42" s="45" t="s">
        <v>62</v>
      </c>
      <c r="B42" s="55" t="s">
        <v>105</v>
      </c>
      <c r="C42" s="56" t="s">
        <v>4</v>
      </c>
      <c r="D42" s="63">
        <v>2</v>
      </c>
      <c r="E42" s="64"/>
      <c r="F42" s="47">
        <f t="shared" si="0"/>
        <v>0</v>
      </c>
      <c r="G42" s="44"/>
      <c r="H42" s="46">
        <f t="shared" si="1"/>
        <v>0</v>
      </c>
      <c r="I42" s="46">
        <f t="shared" si="2"/>
        <v>0</v>
      </c>
    </row>
    <row r="43" spans="1:9" ht="17.25" customHeight="1">
      <c r="A43" s="45" t="s">
        <v>63</v>
      </c>
      <c r="B43" s="55" t="s">
        <v>14</v>
      </c>
      <c r="C43" s="56" t="s">
        <v>4</v>
      </c>
      <c r="D43" s="63">
        <v>59</v>
      </c>
      <c r="E43" s="64"/>
      <c r="F43" s="47">
        <f t="shared" si="0"/>
        <v>0</v>
      </c>
      <c r="G43" s="44"/>
      <c r="H43" s="46">
        <f t="shared" si="1"/>
        <v>0</v>
      </c>
      <c r="I43" s="46">
        <f t="shared" si="2"/>
        <v>0</v>
      </c>
    </row>
    <row r="44" spans="1:9">
      <c r="A44" s="45" t="s">
        <v>64</v>
      </c>
      <c r="B44" s="55" t="s">
        <v>8</v>
      </c>
      <c r="C44" s="56" t="s">
        <v>4</v>
      </c>
      <c r="D44" s="63">
        <v>16</v>
      </c>
      <c r="E44" s="64"/>
      <c r="F44" s="47">
        <f t="shared" si="0"/>
        <v>0</v>
      </c>
      <c r="G44" s="44"/>
      <c r="H44" s="46">
        <f t="shared" si="1"/>
        <v>0</v>
      </c>
      <c r="I44" s="46">
        <f t="shared" si="2"/>
        <v>0</v>
      </c>
    </row>
    <row r="45" spans="1:9">
      <c r="A45" s="45" t="s">
        <v>65</v>
      </c>
      <c r="B45" s="55" t="s">
        <v>139</v>
      </c>
      <c r="C45" s="56" t="s">
        <v>23</v>
      </c>
      <c r="D45" s="63">
        <v>66</v>
      </c>
      <c r="E45" s="64"/>
      <c r="F45" s="47">
        <f t="shared" si="0"/>
        <v>0</v>
      </c>
      <c r="G45" s="44"/>
      <c r="H45" s="46">
        <f t="shared" si="1"/>
        <v>0</v>
      </c>
      <c r="I45" s="46">
        <f t="shared" si="2"/>
        <v>0</v>
      </c>
    </row>
    <row r="46" spans="1:9">
      <c r="A46" s="45" t="s">
        <v>66</v>
      </c>
      <c r="B46" s="55" t="s">
        <v>140</v>
      </c>
      <c r="C46" s="56" t="s">
        <v>23</v>
      </c>
      <c r="D46" s="63">
        <v>36</v>
      </c>
      <c r="E46" s="64"/>
      <c r="F46" s="47">
        <f t="shared" si="0"/>
        <v>0</v>
      </c>
      <c r="G46" s="44"/>
      <c r="H46" s="46">
        <f t="shared" si="1"/>
        <v>0</v>
      </c>
      <c r="I46" s="46">
        <f t="shared" si="2"/>
        <v>0</v>
      </c>
    </row>
    <row r="47" spans="1:9">
      <c r="A47" s="45" t="s">
        <v>67</v>
      </c>
      <c r="B47" s="55" t="s">
        <v>106</v>
      </c>
      <c r="C47" s="56" t="s">
        <v>23</v>
      </c>
      <c r="D47" s="63">
        <v>80</v>
      </c>
      <c r="E47" s="64"/>
      <c r="F47" s="47">
        <f t="shared" si="0"/>
        <v>0</v>
      </c>
      <c r="G47" s="44"/>
      <c r="H47" s="46">
        <f t="shared" si="1"/>
        <v>0</v>
      </c>
      <c r="I47" s="46">
        <f t="shared" si="2"/>
        <v>0</v>
      </c>
    </row>
    <row r="48" spans="1:9">
      <c r="A48" s="45" t="s">
        <v>68</v>
      </c>
      <c r="B48" s="55" t="s">
        <v>142</v>
      </c>
      <c r="C48" s="56" t="s">
        <v>23</v>
      </c>
      <c r="D48" s="63">
        <v>65</v>
      </c>
      <c r="E48" s="64"/>
      <c r="F48" s="47">
        <f t="shared" si="0"/>
        <v>0</v>
      </c>
      <c r="G48" s="44"/>
      <c r="H48" s="46">
        <f t="shared" si="1"/>
        <v>0</v>
      </c>
      <c r="I48" s="46">
        <f t="shared" si="2"/>
        <v>0</v>
      </c>
    </row>
    <row r="49" spans="1:9" ht="13.5" customHeight="1">
      <c r="A49" s="45" t="s">
        <v>69</v>
      </c>
      <c r="B49" s="55" t="s">
        <v>72</v>
      </c>
      <c r="C49" s="56" t="s">
        <v>4</v>
      </c>
      <c r="D49" s="63">
        <v>33</v>
      </c>
      <c r="E49" s="64"/>
      <c r="F49" s="47">
        <f t="shared" si="0"/>
        <v>0</v>
      </c>
      <c r="G49" s="44"/>
      <c r="H49" s="46">
        <f t="shared" si="1"/>
        <v>0</v>
      </c>
      <c r="I49" s="46">
        <f t="shared" si="2"/>
        <v>0</v>
      </c>
    </row>
    <row r="50" spans="1:9">
      <c r="A50" s="45" t="s">
        <v>70</v>
      </c>
      <c r="B50" s="55" t="s">
        <v>145</v>
      </c>
      <c r="C50" s="56" t="s">
        <v>23</v>
      </c>
      <c r="D50" s="63">
        <v>137</v>
      </c>
      <c r="E50" s="64"/>
      <c r="F50" s="47">
        <f t="shared" si="0"/>
        <v>0</v>
      </c>
      <c r="G50" s="44"/>
      <c r="H50" s="46">
        <f t="shared" si="1"/>
        <v>0</v>
      </c>
      <c r="I50" s="46">
        <f t="shared" si="2"/>
        <v>0</v>
      </c>
    </row>
    <row r="51" spans="1:9">
      <c r="A51" s="45" t="s">
        <v>71</v>
      </c>
      <c r="B51" s="55" t="s">
        <v>144</v>
      </c>
      <c r="C51" s="56" t="s">
        <v>23</v>
      </c>
      <c r="D51" s="63">
        <v>43</v>
      </c>
      <c r="E51" s="64"/>
      <c r="F51" s="47">
        <f t="shared" si="0"/>
        <v>0</v>
      </c>
      <c r="G51" s="44"/>
      <c r="H51" s="46">
        <f t="shared" si="1"/>
        <v>0</v>
      </c>
      <c r="I51" s="46">
        <f t="shared" si="2"/>
        <v>0</v>
      </c>
    </row>
    <row r="52" spans="1:9">
      <c r="A52" s="45" t="s">
        <v>90</v>
      </c>
      <c r="B52" s="55" t="s">
        <v>146</v>
      </c>
      <c r="C52" s="56" t="s">
        <v>23</v>
      </c>
      <c r="D52" s="63">
        <v>34</v>
      </c>
      <c r="E52" s="64"/>
      <c r="F52" s="47">
        <f t="shared" si="0"/>
        <v>0</v>
      </c>
      <c r="G52" s="44"/>
      <c r="H52" s="46">
        <f t="shared" si="1"/>
        <v>0</v>
      </c>
      <c r="I52" s="46">
        <f t="shared" si="2"/>
        <v>0</v>
      </c>
    </row>
    <row r="53" spans="1:9">
      <c r="A53" s="45" t="s">
        <v>91</v>
      </c>
      <c r="B53" s="55" t="s">
        <v>107</v>
      </c>
      <c r="C53" s="56" t="s">
        <v>4</v>
      </c>
      <c r="D53" s="63">
        <v>43</v>
      </c>
      <c r="E53" s="64"/>
      <c r="F53" s="47">
        <f t="shared" si="0"/>
        <v>0</v>
      </c>
      <c r="G53" s="44"/>
      <c r="H53" s="46">
        <f t="shared" si="1"/>
        <v>0</v>
      </c>
      <c r="I53" s="46">
        <f t="shared" si="2"/>
        <v>0</v>
      </c>
    </row>
    <row r="54" spans="1:9">
      <c r="A54" s="45" t="s">
        <v>92</v>
      </c>
      <c r="B54" s="55" t="s">
        <v>108</v>
      </c>
      <c r="C54" s="56" t="s">
        <v>4</v>
      </c>
      <c r="D54" s="63">
        <v>20</v>
      </c>
      <c r="E54" s="64"/>
      <c r="F54" s="47">
        <f t="shared" si="0"/>
        <v>0</v>
      </c>
      <c r="G54" s="44"/>
      <c r="H54" s="46">
        <f t="shared" si="1"/>
        <v>0</v>
      </c>
      <c r="I54" s="46">
        <f t="shared" si="2"/>
        <v>0</v>
      </c>
    </row>
    <row r="55" spans="1:9">
      <c r="A55" s="45" t="s">
        <v>93</v>
      </c>
      <c r="B55" s="55" t="s">
        <v>143</v>
      </c>
      <c r="C55" s="56" t="s">
        <v>23</v>
      </c>
      <c r="D55" s="63">
        <v>268</v>
      </c>
      <c r="E55" s="64"/>
      <c r="F55" s="47">
        <f t="shared" si="0"/>
        <v>0</v>
      </c>
      <c r="G55" s="44"/>
      <c r="H55" s="46">
        <f t="shared" si="1"/>
        <v>0</v>
      </c>
      <c r="I55" s="46">
        <f t="shared" si="2"/>
        <v>0</v>
      </c>
    </row>
    <row r="56" spans="1:9">
      <c r="A56" s="45" t="s">
        <v>94</v>
      </c>
      <c r="B56" s="55" t="s">
        <v>6</v>
      </c>
      <c r="C56" s="56" t="s">
        <v>4</v>
      </c>
      <c r="D56" s="63">
        <v>2095</v>
      </c>
      <c r="E56" s="64"/>
      <c r="F56" s="47">
        <f t="shared" si="0"/>
        <v>0</v>
      </c>
      <c r="G56" s="44"/>
      <c r="H56" s="46">
        <f t="shared" si="1"/>
        <v>0</v>
      </c>
      <c r="I56" s="46">
        <f t="shared" si="2"/>
        <v>0</v>
      </c>
    </row>
    <row r="57" spans="1:9">
      <c r="A57" s="45" t="s">
        <v>95</v>
      </c>
      <c r="B57" s="22" t="s">
        <v>148</v>
      </c>
      <c r="C57" s="21" t="s">
        <v>23</v>
      </c>
      <c r="D57" s="48">
        <v>20</v>
      </c>
      <c r="E57" s="46"/>
      <c r="F57" s="47">
        <f t="shared" si="0"/>
        <v>0</v>
      </c>
      <c r="G57" s="44"/>
      <c r="H57" s="46">
        <f t="shared" si="1"/>
        <v>0</v>
      </c>
      <c r="I57" s="46">
        <f t="shared" si="2"/>
        <v>0</v>
      </c>
    </row>
    <row r="58" spans="1:9" s="1" customFormat="1" ht="15">
      <c r="A58" s="77" t="s">
        <v>0</v>
      </c>
      <c r="B58" s="78"/>
      <c r="C58" s="78"/>
      <c r="D58" s="78"/>
      <c r="E58" s="78"/>
      <c r="F58" s="78"/>
      <c r="G58" s="79"/>
      <c r="H58" s="40">
        <f>SUM(H10:H57)</f>
        <v>0</v>
      </c>
      <c r="I58" s="40">
        <f>SUM(I10:I57)</f>
        <v>0</v>
      </c>
    </row>
    <row r="61" spans="1:9" ht="58.5" customHeight="1">
      <c r="A61" s="76" t="s">
        <v>216</v>
      </c>
      <c r="B61" s="76"/>
      <c r="C61" s="76"/>
      <c r="D61" s="76"/>
      <c r="E61" s="76"/>
      <c r="F61" s="76"/>
      <c r="G61" s="76"/>
      <c r="H61" s="76"/>
      <c r="I61" s="76"/>
    </row>
    <row r="63" spans="1:9" ht="15">
      <c r="B63" s="11"/>
    </row>
  </sheetData>
  <sortState ref="B5:I52">
    <sortCondition ref="B5"/>
  </sortState>
  <mergeCells count="12">
    <mergeCell ref="A1:I1"/>
    <mergeCell ref="A2:I2"/>
    <mergeCell ref="A3:I3"/>
    <mergeCell ref="A4:I4"/>
    <mergeCell ref="A61:I61"/>
    <mergeCell ref="A6:I6"/>
    <mergeCell ref="A7:I7"/>
    <mergeCell ref="A58:G58"/>
    <mergeCell ref="A8:A9"/>
    <mergeCell ref="B8:B9"/>
    <mergeCell ref="C8:C9"/>
    <mergeCell ref="D8:D9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Layout" zoomScaleNormal="120" workbookViewId="0">
      <selection sqref="A1:I4"/>
    </sheetView>
  </sheetViews>
  <sheetFormatPr defaultRowHeight="14.25"/>
  <cols>
    <col min="1" max="1" width="3.125" customWidth="1"/>
    <col min="2" max="2" width="20.625" customWidth="1"/>
    <col min="3" max="3" width="10.125" customWidth="1"/>
    <col min="4" max="4" width="12.5" customWidth="1"/>
    <col min="5" max="5" width="11" customWidth="1"/>
    <col min="6" max="7" width="12.5" customWidth="1"/>
    <col min="8" max="8" width="13.125" customWidth="1"/>
    <col min="9" max="9" width="12.75" customWidth="1"/>
  </cols>
  <sheetData>
    <row r="1" spans="1:9" s="13" customFormat="1">
      <c r="A1" s="73" t="s">
        <v>218</v>
      </c>
      <c r="B1" s="73"/>
      <c r="C1" s="73"/>
      <c r="D1" s="73"/>
      <c r="E1" s="73"/>
      <c r="F1" s="73"/>
      <c r="G1" s="73"/>
      <c r="H1" s="73"/>
      <c r="I1" s="73"/>
    </row>
    <row r="2" spans="1:9" s="13" customFormat="1" ht="21" customHeight="1">
      <c r="A2" s="73" t="s">
        <v>219</v>
      </c>
      <c r="B2" s="73"/>
      <c r="C2" s="73"/>
      <c r="D2" s="73"/>
      <c r="E2" s="73"/>
      <c r="F2" s="73"/>
      <c r="G2" s="73"/>
      <c r="H2" s="73"/>
      <c r="I2" s="73"/>
    </row>
    <row r="3" spans="1:9" s="13" customFormat="1">
      <c r="A3" s="74" t="s">
        <v>220</v>
      </c>
      <c r="B3" s="74"/>
      <c r="C3" s="74"/>
      <c r="D3" s="74"/>
      <c r="E3" s="74"/>
      <c r="F3" s="74"/>
      <c r="G3" s="74"/>
      <c r="H3" s="74"/>
      <c r="I3" s="74"/>
    </row>
    <row r="4" spans="1:9" s="13" customFormat="1">
      <c r="A4" s="75" t="s">
        <v>221</v>
      </c>
      <c r="B4" s="75"/>
      <c r="C4" s="75"/>
      <c r="D4" s="75"/>
      <c r="E4" s="75"/>
      <c r="F4" s="75"/>
      <c r="G4" s="75"/>
      <c r="H4" s="75"/>
      <c r="I4" s="75"/>
    </row>
    <row r="5" spans="1:9" s="13" customFormat="1" ht="15">
      <c r="A5" s="70"/>
      <c r="B5" s="70"/>
      <c r="C5" s="70"/>
      <c r="D5" s="70"/>
      <c r="E5" s="70"/>
      <c r="F5" s="70"/>
      <c r="G5" s="70"/>
      <c r="H5" s="70"/>
      <c r="I5" s="70"/>
    </row>
    <row r="6" spans="1:9" ht="15.75">
      <c r="A6" s="80" t="s">
        <v>15</v>
      </c>
      <c r="B6" s="81"/>
      <c r="C6" s="81"/>
      <c r="D6" s="81"/>
      <c r="E6" s="81"/>
      <c r="F6" s="81"/>
      <c r="G6" s="81"/>
      <c r="H6" s="81"/>
      <c r="I6" s="82"/>
    </row>
    <row r="7" spans="1:9" ht="15.75">
      <c r="A7" s="83" t="s">
        <v>119</v>
      </c>
      <c r="B7" s="84"/>
      <c r="C7" s="84"/>
      <c r="D7" s="84"/>
      <c r="E7" s="84"/>
      <c r="F7" s="84"/>
      <c r="G7" s="84"/>
      <c r="H7" s="84"/>
      <c r="I7" s="85"/>
    </row>
    <row r="8" spans="1:9" ht="30">
      <c r="A8" s="88" t="s">
        <v>1</v>
      </c>
      <c r="B8" s="87" t="s">
        <v>2</v>
      </c>
      <c r="C8" s="87" t="s">
        <v>76</v>
      </c>
      <c r="D8" s="86" t="s">
        <v>22</v>
      </c>
      <c r="E8" s="26" t="s">
        <v>77</v>
      </c>
      <c r="F8" s="27" t="s">
        <v>78</v>
      </c>
      <c r="G8" s="27" t="s">
        <v>79</v>
      </c>
      <c r="H8" s="28" t="s">
        <v>80</v>
      </c>
      <c r="I8" s="26" t="s">
        <v>81</v>
      </c>
    </row>
    <row r="9" spans="1:9" ht="15">
      <c r="A9" s="89"/>
      <c r="B9" s="90"/>
      <c r="C9" s="90"/>
      <c r="D9" s="87"/>
      <c r="E9" s="29" t="s">
        <v>82</v>
      </c>
      <c r="F9" s="30" t="s">
        <v>82</v>
      </c>
      <c r="G9" s="30" t="s">
        <v>83</v>
      </c>
      <c r="H9" s="31" t="s">
        <v>82</v>
      </c>
      <c r="I9" s="29" t="s">
        <v>82</v>
      </c>
    </row>
    <row r="10" spans="1:9">
      <c r="A10" s="50" t="s">
        <v>30</v>
      </c>
      <c r="B10" s="22" t="s">
        <v>28</v>
      </c>
      <c r="C10" s="21" t="s">
        <v>4</v>
      </c>
      <c r="D10" s="21">
        <v>2</v>
      </c>
      <c r="E10" s="51"/>
      <c r="F10" s="33">
        <f t="shared" ref="F10:F16" si="0">E10+E10*G10</f>
        <v>0</v>
      </c>
      <c r="G10" s="34"/>
      <c r="H10" s="33">
        <f t="shared" ref="H10:H16" si="1">D10*E10</f>
        <v>0</v>
      </c>
      <c r="I10" s="33">
        <f t="shared" ref="I10:I16" si="2">D10*F10</f>
        <v>0</v>
      </c>
    </row>
    <row r="11" spans="1:9">
      <c r="A11" s="50" t="s">
        <v>31</v>
      </c>
      <c r="B11" s="22" t="s">
        <v>111</v>
      </c>
      <c r="C11" s="21" t="s">
        <v>4</v>
      </c>
      <c r="D11" s="21">
        <v>10</v>
      </c>
      <c r="E11" s="51"/>
      <c r="F11" s="33">
        <f t="shared" si="0"/>
        <v>0</v>
      </c>
      <c r="G11" s="34"/>
      <c r="H11" s="33">
        <f t="shared" si="1"/>
        <v>0</v>
      </c>
      <c r="I11" s="33">
        <f t="shared" si="2"/>
        <v>0</v>
      </c>
    </row>
    <row r="12" spans="1:9">
      <c r="A12" s="50" t="s">
        <v>32</v>
      </c>
      <c r="B12" s="22" t="s">
        <v>24</v>
      </c>
      <c r="C12" s="21" t="s">
        <v>4</v>
      </c>
      <c r="D12" s="21">
        <v>45</v>
      </c>
      <c r="E12" s="51"/>
      <c r="F12" s="33">
        <f t="shared" si="0"/>
        <v>0</v>
      </c>
      <c r="G12" s="34"/>
      <c r="H12" s="33">
        <f t="shared" si="1"/>
        <v>0</v>
      </c>
      <c r="I12" s="33">
        <f t="shared" si="2"/>
        <v>0</v>
      </c>
    </row>
    <row r="13" spans="1:9">
      <c r="A13" s="50" t="s">
        <v>33</v>
      </c>
      <c r="B13" s="22" t="s">
        <v>75</v>
      </c>
      <c r="C13" s="21" t="s">
        <v>4</v>
      </c>
      <c r="D13" s="21">
        <v>17</v>
      </c>
      <c r="E13" s="51"/>
      <c r="F13" s="33">
        <f t="shared" si="0"/>
        <v>0</v>
      </c>
      <c r="G13" s="34"/>
      <c r="H13" s="33">
        <f t="shared" si="1"/>
        <v>0</v>
      </c>
      <c r="I13" s="33">
        <f t="shared" si="2"/>
        <v>0</v>
      </c>
    </row>
    <row r="14" spans="1:9">
      <c r="A14" s="50" t="s">
        <v>34</v>
      </c>
      <c r="B14" s="22" t="s">
        <v>25</v>
      </c>
      <c r="C14" s="21" t="s">
        <v>4</v>
      </c>
      <c r="D14" s="21">
        <v>426</v>
      </c>
      <c r="E14" s="51"/>
      <c r="F14" s="33">
        <f t="shared" si="0"/>
        <v>0</v>
      </c>
      <c r="G14" s="34"/>
      <c r="H14" s="33">
        <f t="shared" si="1"/>
        <v>0</v>
      </c>
      <c r="I14" s="33">
        <f t="shared" si="2"/>
        <v>0</v>
      </c>
    </row>
    <row r="15" spans="1:9">
      <c r="A15" s="50" t="s">
        <v>40</v>
      </c>
      <c r="B15" s="22" t="s">
        <v>112</v>
      </c>
      <c r="C15" s="21" t="s">
        <v>4</v>
      </c>
      <c r="D15" s="21">
        <v>85</v>
      </c>
      <c r="E15" s="51"/>
      <c r="F15" s="33">
        <f t="shared" si="0"/>
        <v>0</v>
      </c>
      <c r="G15" s="34"/>
      <c r="H15" s="33">
        <f t="shared" si="1"/>
        <v>0</v>
      </c>
      <c r="I15" s="33">
        <f t="shared" si="2"/>
        <v>0</v>
      </c>
    </row>
    <row r="16" spans="1:9">
      <c r="A16" s="50" t="s">
        <v>39</v>
      </c>
      <c r="B16" s="22" t="s">
        <v>27</v>
      </c>
      <c r="C16" s="21" t="s">
        <v>4</v>
      </c>
      <c r="D16" s="21">
        <v>85</v>
      </c>
      <c r="E16" s="51"/>
      <c r="F16" s="33">
        <f t="shared" si="0"/>
        <v>0</v>
      </c>
      <c r="G16" s="34"/>
      <c r="H16" s="33">
        <f t="shared" si="1"/>
        <v>0</v>
      </c>
      <c r="I16" s="33">
        <f t="shared" si="2"/>
        <v>0</v>
      </c>
    </row>
    <row r="17" spans="1:9" ht="15">
      <c r="A17" s="94" t="s">
        <v>84</v>
      </c>
      <c r="B17" s="95"/>
      <c r="C17" s="95"/>
      <c r="D17" s="95"/>
      <c r="E17" s="95"/>
      <c r="F17" s="95"/>
      <c r="G17" s="96"/>
      <c r="H17" s="40">
        <f>SUM(H10:H16)</f>
        <v>0</v>
      </c>
      <c r="I17" s="39">
        <f>SUM(I10:I16)</f>
        <v>0</v>
      </c>
    </row>
    <row r="20" spans="1:9" ht="115.5" customHeight="1">
      <c r="A20" s="76" t="s">
        <v>217</v>
      </c>
      <c r="B20" s="76"/>
      <c r="C20" s="76"/>
      <c r="D20" s="76"/>
      <c r="E20" s="76"/>
      <c r="F20" s="76"/>
      <c r="G20" s="76"/>
      <c r="H20" s="76"/>
      <c r="I20" s="76"/>
    </row>
  </sheetData>
  <sortState ref="B6:I12">
    <sortCondition ref="B6"/>
  </sortState>
  <mergeCells count="12">
    <mergeCell ref="A20:I20"/>
    <mergeCell ref="A1:I1"/>
    <mergeCell ref="A6:I6"/>
    <mergeCell ref="A7:I7"/>
    <mergeCell ref="A17:G17"/>
    <mergeCell ref="A8:A9"/>
    <mergeCell ref="B8:B9"/>
    <mergeCell ref="C8:C9"/>
    <mergeCell ref="D8:D9"/>
    <mergeCell ref="A2:I2"/>
    <mergeCell ref="A3:I3"/>
    <mergeCell ref="A4:I4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Layout" topLeftCell="A40" zoomScaleNormal="120" workbookViewId="0">
      <selection activeCell="D23" sqref="D23"/>
    </sheetView>
  </sheetViews>
  <sheetFormatPr defaultRowHeight="14.25"/>
  <cols>
    <col min="1" max="1" width="4.5" customWidth="1"/>
    <col min="2" max="2" width="21.25" bestFit="1" customWidth="1"/>
    <col min="4" max="4" width="11.375" customWidth="1"/>
    <col min="5" max="5" width="13.25" customWidth="1"/>
    <col min="6" max="6" width="12.5" customWidth="1"/>
    <col min="7" max="7" width="11.75" customWidth="1"/>
    <col min="8" max="8" width="12.875" customWidth="1"/>
    <col min="9" max="9" width="14.625" customWidth="1"/>
  </cols>
  <sheetData>
    <row r="1" spans="1:9">
      <c r="A1" s="73" t="s">
        <v>218</v>
      </c>
      <c r="B1" s="73"/>
      <c r="C1" s="73"/>
      <c r="D1" s="73"/>
      <c r="E1" s="73"/>
      <c r="F1" s="73"/>
      <c r="G1" s="73"/>
      <c r="H1" s="73"/>
      <c r="I1" s="73"/>
    </row>
    <row r="2" spans="1:9" ht="24" customHeight="1">
      <c r="A2" s="73" t="s">
        <v>219</v>
      </c>
      <c r="B2" s="73"/>
      <c r="C2" s="73"/>
      <c r="D2" s="73"/>
      <c r="E2" s="73"/>
      <c r="F2" s="73"/>
      <c r="G2" s="73"/>
      <c r="H2" s="73"/>
      <c r="I2" s="73"/>
    </row>
    <row r="3" spans="1:9">
      <c r="A3" s="74" t="s">
        <v>220</v>
      </c>
      <c r="B3" s="74"/>
      <c r="C3" s="74"/>
      <c r="D3" s="74"/>
      <c r="E3" s="74"/>
      <c r="F3" s="74"/>
      <c r="G3" s="74"/>
      <c r="H3" s="74"/>
      <c r="I3" s="74"/>
    </row>
    <row r="4" spans="1:9">
      <c r="A4" s="75" t="s">
        <v>221</v>
      </c>
      <c r="B4" s="75"/>
      <c r="C4" s="75"/>
      <c r="D4" s="75"/>
      <c r="E4" s="75"/>
      <c r="F4" s="75"/>
      <c r="G4" s="75"/>
      <c r="H4" s="75"/>
      <c r="I4" s="75"/>
    </row>
    <row r="6" spans="1:9" ht="15.75">
      <c r="A6" s="80" t="s">
        <v>16</v>
      </c>
      <c r="B6" s="81"/>
      <c r="C6" s="81"/>
      <c r="D6" s="81"/>
      <c r="E6" s="81"/>
      <c r="F6" s="81"/>
      <c r="G6" s="81"/>
      <c r="H6" s="81"/>
      <c r="I6" s="82"/>
    </row>
    <row r="7" spans="1:9" ht="15.75">
      <c r="A7" s="83" t="s">
        <v>120</v>
      </c>
      <c r="B7" s="84"/>
      <c r="C7" s="84"/>
      <c r="D7" s="84"/>
      <c r="E7" s="84"/>
      <c r="F7" s="84"/>
      <c r="G7" s="84"/>
      <c r="H7" s="84"/>
      <c r="I7" s="85"/>
    </row>
    <row r="8" spans="1:9" ht="15" customHeight="1">
      <c r="A8" s="88" t="s">
        <v>1</v>
      </c>
      <c r="B8" s="87" t="s">
        <v>2</v>
      </c>
      <c r="C8" s="87" t="s">
        <v>76</v>
      </c>
      <c r="D8" s="86" t="s">
        <v>22</v>
      </c>
      <c r="E8" s="26" t="s">
        <v>77</v>
      </c>
      <c r="F8" s="27" t="s">
        <v>78</v>
      </c>
      <c r="G8" s="27" t="s">
        <v>79</v>
      </c>
      <c r="H8" s="28" t="s">
        <v>80</v>
      </c>
      <c r="I8" s="26" t="s">
        <v>81</v>
      </c>
    </row>
    <row r="9" spans="1:9" ht="15">
      <c r="A9" s="89"/>
      <c r="B9" s="90"/>
      <c r="C9" s="90"/>
      <c r="D9" s="87"/>
      <c r="E9" s="29" t="s">
        <v>82</v>
      </c>
      <c r="F9" s="30" t="s">
        <v>82</v>
      </c>
      <c r="G9" s="30" t="s">
        <v>83</v>
      </c>
      <c r="H9" s="31" t="s">
        <v>82</v>
      </c>
      <c r="I9" s="29" t="s">
        <v>82</v>
      </c>
    </row>
    <row r="10" spans="1:9">
      <c r="A10" s="50" t="s">
        <v>30</v>
      </c>
      <c r="B10" s="67" t="s">
        <v>210</v>
      </c>
      <c r="C10" s="14" t="s">
        <v>4</v>
      </c>
      <c r="D10" s="52">
        <v>100</v>
      </c>
      <c r="E10" s="46"/>
      <c r="F10" s="33">
        <f>E10+E10*G10</f>
        <v>0</v>
      </c>
      <c r="G10" s="34"/>
      <c r="H10" s="33">
        <f>D10*E10</f>
        <v>0</v>
      </c>
      <c r="I10" s="33">
        <f>D10*F10</f>
        <v>0</v>
      </c>
    </row>
    <row r="11" spans="1:9">
      <c r="A11" s="50" t="s">
        <v>31</v>
      </c>
      <c r="B11" s="15" t="s">
        <v>211</v>
      </c>
      <c r="C11" s="14" t="s">
        <v>4</v>
      </c>
      <c r="D11" s="52">
        <v>300</v>
      </c>
      <c r="E11" s="33"/>
      <c r="F11" s="33">
        <f>E11+E11*G11</f>
        <v>0</v>
      </c>
      <c r="G11" s="34"/>
      <c r="H11" s="33">
        <f>D11*E11</f>
        <v>0</v>
      </c>
      <c r="I11" s="33">
        <f>D11*F11</f>
        <v>0</v>
      </c>
    </row>
    <row r="12" spans="1:9">
      <c r="A12" s="50" t="s">
        <v>32</v>
      </c>
      <c r="B12" s="15" t="s">
        <v>29</v>
      </c>
      <c r="C12" s="14" t="s">
        <v>4</v>
      </c>
      <c r="D12" s="52">
        <v>43</v>
      </c>
      <c r="E12" s="33"/>
      <c r="F12" s="33">
        <f>E12+E12*G12</f>
        <v>0</v>
      </c>
      <c r="G12" s="34"/>
      <c r="H12" s="33">
        <f>D12*E12</f>
        <v>0</v>
      </c>
      <c r="I12" s="33">
        <f>D12*F12</f>
        <v>0</v>
      </c>
    </row>
    <row r="13" spans="1:9">
      <c r="A13" s="50" t="s">
        <v>33</v>
      </c>
      <c r="B13" s="15" t="s">
        <v>26</v>
      </c>
      <c r="C13" s="14" t="s">
        <v>4</v>
      </c>
      <c r="D13" s="52">
        <v>77</v>
      </c>
      <c r="E13" s="46"/>
      <c r="F13" s="33">
        <f>E13+E13*G13</f>
        <v>0</v>
      </c>
      <c r="G13" s="34"/>
      <c r="H13" s="33">
        <f>D13*E13</f>
        <v>0</v>
      </c>
      <c r="I13" s="33">
        <f>D13*F13</f>
        <v>0</v>
      </c>
    </row>
    <row r="14" spans="1:9" ht="15">
      <c r="A14" s="77" t="s">
        <v>0</v>
      </c>
      <c r="B14" s="78"/>
      <c r="C14" s="78"/>
      <c r="D14" s="78"/>
      <c r="E14" s="78"/>
      <c r="F14" s="78"/>
      <c r="G14" s="79"/>
      <c r="H14" s="40">
        <f>SUM(H10:H13)</f>
        <v>0</v>
      </c>
      <c r="I14" s="40">
        <f>SUM(I10:I13)</f>
        <v>0</v>
      </c>
    </row>
    <row r="15" spans="1:9">
      <c r="E15" s="7"/>
      <c r="F15" s="6"/>
      <c r="G15" s="6"/>
    </row>
    <row r="16" spans="1:9" ht="15">
      <c r="A16" s="1"/>
      <c r="B16" s="1"/>
      <c r="C16" s="1"/>
      <c r="D16" s="1"/>
      <c r="E16" s="8"/>
      <c r="F16" s="9"/>
      <c r="G16" s="9"/>
      <c r="H16" s="4"/>
      <c r="I16" s="1"/>
    </row>
    <row r="17" spans="1:9" ht="117.75" customHeight="1">
      <c r="A17" s="76" t="s">
        <v>217</v>
      </c>
      <c r="B17" s="76"/>
      <c r="C17" s="76"/>
      <c r="D17" s="76"/>
      <c r="E17" s="76"/>
      <c r="F17" s="76"/>
      <c r="G17" s="76"/>
      <c r="H17" s="76"/>
      <c r="I17" s="76"/>
    </row>
    <row r="18" spans="1:9">
      <c r="D18" s="2"/>
    </row>
  </sheetData>
  <sortState ref="B5:I8">
    <sortCondition ref="B5"/>
  </sortState>
  <mergeCells count="12">
    <mergeCell ref="A1:I1"/>
    <mergeCell ref="A2:I2"/>
    <mergeCell ref="A3:I3"/>
    <mergeCell ref="A4:I4"/>
    <mergeCell ref="A17:I17"/>
    <mergeCell ref="A6:I6"/>
    <mergeCell ref="A7:I7"/>
    <mergeCell ref="A14:G14"/>
    <mergeCell ref="A8:A9"/>
    <mergeCell ref="B8:B9"/>
    <mergeCell ref="C8:C9"/>
    <mergeCell ref="D8:D9"/>
  </mergeCells>
  <pageMargins left="0.51181102362204722" right="0.5118110236220472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PAKIET 1 ogól</vt:lpstr>
      <vt:lpstr>PAKIET 2 ryby</vt:lpstr>
      <vt:lpstr>PAKIET 3 pieczywo</vt:lpstr>
      <vt:lpstr>PAKIET 4 mleczne</vt:lpstr>
      <vt:lpstr>PAKIET 5 owoce</vt:lpstr>
      <vt:lpstr>PAKIET 6 mięso</vt:lpstr>
      <vt:lpstr>PAKIET 7 drób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</dc:creator>
  <cp:lastModifiedBy>CUW Edyta</cp:lastModifiedBy>
  <cp:lastPrinted>2026-04-14T09:13:37Z</cp:lastPrinted>
  <dcterms:created xsi:type="dcterms:W3CDTF">2019-09-12T06:05:14Z</dcterms:created>
  <dcterms:modified xsi:type="dcterms:W3CDTF">2026-04-14T12:11:17Z</dcterms:modified>
</cp:coreProperties>
</file>